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Sheet1!$A$3:$H$44</definedName>
    <definedName name="_xlnm.Print_Area" localSheetId="0">Sheet1!$A$1:$H$44</definedName>
  </definedNames>
  <calcPr calcId="144525"/>
</workbook>
</file>

<file path=xl/sharedStrings.xml><?xml version="1.0" encoding="utf-8"?>
<sst xmlns="http://schemas.openxmlformats.org/spreadsheetml/2006/main" count="135" uniqueCount="99">
  <si>
    <t>2020年天津市企业提升国际化经营能力项目（第二批）
——境外展览会项目审核明细表</t>
  </si>
  <si>
    <r>
      <rPr>
        <sz val="10"/>
        <color theme="1"/>
        <rFont val="宋体"/>
        <charset val="134"/>
      </rPr>
      <t>单位：人民币元</t>
    </r>
  </si>
  <si>
    <t>序号</t>
  </si>
  <si>
    <t>登记号</t>
  </si>
  <si>
    <t>所属区域</t>
  </si>
  <si>
    <t>企业名称</t>
  </si>
  <si>
    <t>参展国家
或地区</t>
  </si>
  <si>
    <t>展位
数量</t>
  </si>
  <si>
    <r>
      <rPr>
        <b/>
        <sz val="10"/>
        <color theme="1"/>
        <rFont val="宋体"/>
        <charset val="134"/>
      </rPr>
      <t>展位费金额</t>
    </r>
  </si>
  <si>
    <t>拟支持
金额</t>
  </si>
  <si>
    <t>A-197</t>
  </si>
  <si>
    <t>滨海新区</t>
  </si>
  <si>
    <t>丹娜（天津）生物科技股份有限公司</t>
  </si>
  <si>
    <t>阿联酋</t>
  </si>
  <si>
    <t>A-198</t>
  </si>
  <si>
    <t>发泰（天津）科技有限公司</t>
  </si>
  <si>
    <t>日本</t>
  </si>
  <si>
    <t>A-186</t>
  </si>
  <si>
    <t>天津海奥斯科技有限公司</t>
  </si>
  <si>
    <t>南非</t>
  </si>
  <si>
    <t>A-175</t>
  </si>
  <si>
    <t>天津坤源国际贸易有限公司</t>
  </si>
  <si>
    <t>德国</t>
  </si>
  <si>
    <t>A-190</t>
  </si>
  <si>
    <t>天津太极华力食品贸易有限公司</t>
  </si>
  <si>
    <t>俄罗斯</t>
  </si>
  <si>
    <t>A-182</t>
  </si>
  <si>
    <t>天津自贸区寰宇创晟国际贸易有限公司</t>
  </si>
  <si>
    <t>巴基斯坦</t>
  </si>
  <si>
    <t>A-196</t>
  </si>
  <si>
    <t>致恒（天津）实业有限公司</t>
  </si>
  <si>
    <t>印度</t>
  </si>
  <si>
    <t>滨海新区小计</t>
  </si>
  <si>
    <t>A-183</t>
  </si>
  <si>
    <t>和平区</t>
  </si>
  <si>
    <t>内洽特克（天津）国际贸易有限公司</t>
  </si>
  <si>
    <t>和平区小计</t>
  </si>
  <si>
    <t>A-181</t>
  </si>
  <si>
    <t>河北区</t>
  </si>
  <si>
    <t>德华诚国际贸易（天津）有限公司</t>
  </si>
  <si>
    <t>河北区小计</t>
  </si>
  <si>
    <t>A-189</t>
  </si>
  <si>
    <t>河东区</t>
  </si>
  <si>
    <t>天津市美嘉观光车辆有限公司</t>
  </si>
  <si>
    <t>A-179</t>
  </si>
  <si>
    <t>西克智能科技（天津）有限公司</t>
  </si>
  <si>
    <t>河东区小计</t>
  </si>
  <si>
    <t>A-171</t>
  </si>
  <si>
    <t>河西区</t>
  </si>
  <si>
    <t>北方国际集团天津同鑫进出口有限公司</t>
  </si>
  <si>
    <t>A-172</t>
  </si>
  <si>
    <t>美国</t>
  </si>
  <si>
    <t>A-173</t>
  </si>
  <si>
    <t>天津驰兴国际贸易有限公司</t>
  </si>
  <si>
    <t>A-177</t>
  </si>
  <si>
    <t>天津中正国际贸易有限公司</t>
  </si>
  <si>
    <t>河西区小计</t>
  </si>
  <si>
    <t>A-194</t>
  </si>
  <si>
    <t>南开区</t>
  </si>
  <si>
    <t>天津博苑高新材料有限公司</t>
  </si>
  <si>
    <t>南开区小计</t>
  </si>
  <si>
    <t>A-180</t>
  </si>
  <si>
    <t>东丽区</t>
  </si>
  <si>
    <t>天津澳创达商贸有限公司</t>
  </si>
  <si>
    <t>东丽区小计</t>
  </si>
  <si>
    <t>A-176</t>
  </si>
  <si>
    <t>西青区</t>
  </si>
  <si>
    <t>奥克兰高分子医用材料（天津）有限公司</t>
  </si>
  <si>
    <t>A-184</t>
  </si>
  <si>
    <t>天津市源泉机电设备制造有限公司</t>
  </si>
  <si>
    <t>西青区小计</t>
  </si>
  <si>
    <t>A-187</t>
  </si>
  <si>
    <t>津南区</t>
  </si>
  <si>
    <t>天津东方瑞创国际贸易有限公司</t>
  </si>
  <si>
    <t>A-178</t>
  </si>
  <si>
    <t>天津利安吉隆门窗股份有限公司</t>
  </si>
  <si>
    <t>津南区小计</t>
  </si>
  <si>
    <t>A-185</t>
  </si>
  <si>
    <t>北辰区</t>
  </si>
  <si>
    <t>康利源科技（天津）股份有限公司</t>
  </si>
  <si>
    <t>A-193</t>
  </si>
  <si>
    <t>天津市宝利欣超硬材料有限公司</t>
  </si>
  <si>
    <t>A-192</t>
  </si>
  <si>
    <t>天津威龙汽车零部件销售有限公司</t>
  </si>
  <si>
    <t>北辰区小计</t>
  </si>
  <si>
    <t>A-195</t>
  </si>
  <si>
    <t>武清区</t>
  </si>
  <si>
    <t>天津晨星地毯有限公司</t>
  </si>
  <si>
    <t>A-174</t>
  </si>
  <si>
    <t>优石家纺（天津）有限公司</t>
  </si>
  <si>
    <t>武清区小计</t>
  </si>
  <si>
    <t>A-191</t>
  </si>
  <si>
    <t>静海区</t>
  </si>
  <si>
    <t>天津京发管业有限公司</t>
  </si>
  <si>
    <t>A-188</t>
  </si>
  <si>
    <t>天津仁汇新能源科技有限公司</t>
  </si>
  <si>
    <t>越南</t>
  </si>
  <si>
    <t>静海区小计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</si>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</sst>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Arial Narrow"/>
      <charset val="134"/>
    </font>
    <font>
      <b/>
      <sz val="14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Arial Narrow"/>
      <charset val="134"/>
    </font>
    <font>
      <b/>
      <sz val="10"/>
      <color theme="1"/>
      <name val="宋体"/>
      <charset val="134"/>
    </font>
    <font>
      <sz val="10"/>
      <name val="Arial Narrow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9">
    <xf numFmtId="0" fontId="0" fillId="0" borderId="0"/>
    <xf numFmtId="0" fontId="16" fillId="0" borderId="0">
      <alignment vertical="center"/>
    </xf>
    <xf numFmtId="0" fontId="14" fillId="0" borderId="0">
      <alignment vertical="center"/>
    </xf>
    <xf numFmtId="0" fontId="14" fillId="0" borderId="0"/>
    <xf numFmtId="9" fontId="0" fillId="0" borderId="0" applyFon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2" fillId="13" borderId="3" applyNumberFormat="false" applyAlignment="false" applyProtection="false">
      <alignment vertical="center"/>
    </xf>
    <xf numFmtId="0" fontId="19" fillId="23" borderId="6" applyNumberFormat="false" applyAlignment="false" applyProtection="false">
      <alignment vertical="center"/>
    </xf>
    <xf numFmtId="0" fontId="29" fillId="31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4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3" fontId="16" fillId="0" borderId="0" applyFont="false" applyFill="false" applyBorder="false" applyAlignment="false" applyProtection="false">
      <alignment vertical="center"/>
    </xf>
    <xf numFmtId="0" fontId="13" fillId="0" borderId="4" applyNumberFormat="false" applyFill="false" applyAlignment="false" applyProtection="false">
      <alignment vertical="center"/>
    </xf>
    <xf numFmtId="0" fontId="0" fillId="0" borderId="0"/>
    <xf numFmtId="0" fontId="11" fillId="14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22" fillId="0" borderId="7" applyNumberFormat="false" applyFill="false" applyAlignment="false" applyProtection="false">
      <alignment vertical="center"/>
    </xf>
    <xf numFmtId="0" fontId="23" fillId="0" borderId="8" applyNumberFormat="false" applyFill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4" fillId="0" borderId="0">
      <alignment vertical="center"/>
    </xf>
    <xf numFmtId="0" fontId="11" fillId="28" borderId="0" applyNumberFormat="false" applyBorder="false" applyAlignment="false" applyProtection="false">
      <alignment vertical="center"/>
    </xf>
    <xf numFmtId="0" fontId="0" fillId="0" borderId="0"/>
    <xf numFmtId="0" fontId="27" fillId="0" borderId="9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0" fillId="19" borderId="5" applyNumberFormat="false" applyFont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7" fillId="20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28" fillId="13" borderId="2" applyNumberFormat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0" fillId="3" borderId="2" applyNumberFormat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</cellStyleXfs>
  <cellXfs count="28">
    <xf numFmtId="0" fontId="0" fillId="0" borderId="0" xfId="0"/>
    <xf numFmtId="0" fontId="1" fillId="0" borderId="0" xfId="0" applyFont="true"/>
    <xf numFmtId="0" fontId="0" fillId="0" borderId="0" xfId="0" applyAlignment="true">
      <alignment horizontal="center"/>
    </xf>
    <xf numFmtId="0" fontId="2" fillId="0" borderId="0" xfId="0" applyFont="true"/>
    <xf numFmtId="0" fontId="2" fillId="0" borderId="0" xfId="0" applyFont="true" applyFill="true"/>
    <xf numFmtId="0" fontId="3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/>
    </xf>
    <xf numFmtId="0" fontId="4" fillId="0" borderId="1" xfId="0" applyFont="true" applyBorder="true" applyAlignment="true">
      <alignment horizontal="center" vertical="center"/>
    </xf>
    <xf numFmtId="0" fontId="0" fillId="0" borderId="1" xfId="0" applyBorder="true" applyAlignment="true">
      <alignment horizontal="center"/>
    </xf>
    <xf numFmtId="0" fontId="5" fillId="0" borderId="1" xfId="32" applyFont="true" applyBorder="true" applyAlignment="true">
      <alignment horizontal="center" vertical="center"/>
    </xf>
    <xf numFmtId="0" fontId="5" fillId="0" borderId="1" xfId="32" applyFont="true" applyFill="true" applyBorder="true" applyAlignment="true">
      <alignment horizontal="center"/>
    </xf>
    <xf numFmtId="0" fontId="5" fillId="0" borderId="1" xfId="32" applyFont="true" applyFill="true" applyBorder="true" applyAlignment="true">
      <alignment horizontal="left"/>
    </xf>
    <xf numFmtId="0" fontId="1" fillId="0" borderId="1" xfId="0" applyFont="true" applyBorder="true" applyAlignment="true">
      <alignment horizontal="center"/>
    </xf>
    <xf numFmtId="0" fontId="4" fillId="0" borderId="1" xfId="32" applyFont="true" applyBorder="true" applyAlignment="true">
      <alignment horizontal="center" vertical="center"/>
    </xf>
    <xf numFmtId="0" fontId="4" fillId="0" borderId="1" xfId="32" applyFont="true" applyFill="true" applyBorder="true" applyAlignment="true">
      <alignment horizontal="center"/>
    </xf>
    <xf numFmtId="0" fontId="4" fillId="0" borderId="1" xfId="32" applyFont="true" applyFill="true" applyBorder="true" applyAlignment="true">
      <alignment horizontal="left"/>
    </xf>
    <xf numFmtId="0" fontId="1" fillId="0" borderId="1" xfId="0" applyFont="true" applyBorder="true"/>
    <xf numFmtId="43" fontId="2" fillId="0" borderId="0" xfId="27" applyFont="true" applyFill="true" applyAlignment="true">
      <alignment horizontal="right"/>
    </xf>
    <xf numFmtId="0" fontId="4" fillId="0" borderId="1" xfId="0" applyFont="true" applyBorder="true" applyAlignment="true">
      <alignment horizontal="center" vertical="center" wrapText="true"/>
    </xf>
    <xf numFmtId="43" fontId="6" fillId="0" borderId="1" xfId="27" applyFont="true" applyBorder="true" applyAlignment="true">
      <alignment horizontal="center" vertical="center" wrapText="true"/>
    </xf>
    <xf numFmtId="43" fontId="7" fillId="0" borderId="1" xfId="27" applyFont="true" applyFill="true" applyBorder="true" applyAlignment="true">
      <alignment horizontal="center" vertical="center" wrapText="true"/>
    </xf>
    <xf numFmtId="43" fontId="2" fillId="0" borderId="1" xfId="10" applyFont="true" applyFill="true" applyBorder="true" applyAlignment="true">
      <alignment horizontal="center"/>
    </xf>
    <xf numFmtId="43" fontId="8" fillId="0" borderId="1" xfId="13" applyFont="true" applyFill="true" applyBorder="true" applyAlignment="true">
      <alignment horizontal="center"/>
    </xf>
    <xf numFmtId="43" fontId="8" fillId="0" borderId="1" xfId="13" applyFont="true" applyFill="true" applyBorder="true" applyAlignment="true">
      <alignment horizontal="center" vertical="center"/>
    </xf>
    <xf numFmtId="43" fontId="6" fillId="0" borderId="1" xfId="10" applyFont="true" applyFill="true" applyBorder="true" applyAlignment="true">
      <alignment horizontal="center"/>
    </xf>
    <xf numFmtId="43" fontId="8" fillId="0" borderId="1" xfId="1" applyNumberFormat="true" applyFont="true" applyFill="true" applyBorder="true" applyAlignment="true">
      <alignment horizontal="center"/>
    </xf>
    <xf numFmtId="43" fontId="6" fillId="0" borderId="1" xfId="0" applyNumberFormat="true" applyFont="true" applyBorder="true"/>
    <xf numFmtId="43" fontId="6" fillId="0" borderId="1" xfId="0" applyNumberFormat="true" applyFont="true" applyFill="true" applyBorder="true"/>
  </cellXfs>
  <cellStyles count="59">
    <cellStyle name="常规" xfId="0" builtinId="0"/>
    <cellStyle name="常规 4" xfId="1"/>
    <cellStyle name="常规 3 2" xfId="2"/>
    <cellStyle name="常规 2" xfId="3"/>
    <cellStyle name="百分比 2" xfId="4"/>
    <cellStyle name="60% - 强调文字颜色 6" xfId="5" builtinId="52"/>
    <cellStyle name="20% - 强调文字颜色 6" xfId="6" builtinId="50"/>
    <cellStyle name="输出" xfId="7" builtinId="21"/>
    <cellStyle name="检查单元格" xfId="8" builtinId="23"/>
    <cellStyle name="差" xfId="9" builtinId="27"/>
    <cellStyle name="千位分隔 2" xfId="10"/>
    <cellStyle name="标题 1" xfId="11" builtinId="16"/>
    <cellStyle name="解释性文本" xfId="12" builtinId="53"/>
    <cellStyle name="千位分隔 3" xfId="13"/>
    <cellStyle name="标题 2" xfId="14" builtinId="17"/>
    <cellStyle name="常规 2 3" xfId="15"/>
    <cellStyle name="40% - 强调文字颜色 5" xfId="16" builtinId="47"/>
    <cellStyle name="千位分隔 2 2" xfId="17"/>
    <cellStyle name="千位分隔[0]" xfId="18" builtinId="6"/>
    <cellStyle name="40% - 强调文字颜色 6" xfId="19" builtinId="51"/>
    <cellStyle name="超链接" xfId="20" builtinId="8"/>
    <cellStyle name="强调文字颜色 5" xfId="21" builtinId="45"/>
    <cellStyle name="标题 3" xfId="22" builtinId="18"/>
    <cellStyle name="汇总" xfId="23" builtinId="25"/>
    <cellStyle name="20% - 强调文字颜色 1" xfId="24" builtinId="30"/>
    <cellStyle name="40% - 强调文字颜色 1" xfId="25" builtinId="31"/>
    <cellStyle name="强调文字颜色 6" xfId="26" builtinId="49"/>
    <cellStyle name="千位分隔" xfId="27" builtinId="3"/>
    <cellStyle name="标题" xfId="28" builtinId="15"/>
    <cellStyle name="已访问的超链接" xfId="29" builtinId="9"/>
    <cellStyle name="常规 2 2" xfId="30"/>
    <cellStyle name="40% - 强调文字颜色 4" xfId="31" builtinId="43"/>
    <cellStyle name="常规 3" xfId="32"/>
    <cellStyle name="链接单元格" xfId="33" builtinId="24"/>
    <cellStyle name="标题 4" xfId="34" builtinId="19"/>
    <cellStyle name="20% - 强调文字颜色 2" xfId="35" builtinId="34"/>
    <cellStyle name="货币[0]" xfId="36" builtinId="7"/>
    <cellStyle name="警告文本" xfId="37" builtinId="11"/>
    <cellStyle name="40% - 强调文字颜色 2" xfId="38" builtinId="35"/>
    <cellStyle name="注释" xfId="39" builtinId="10"/>
    <cellStyle name="60% - 强调文字颜色 3" xfId="40" builtinId="40"/>
    <cellStyle name="好" xfId="41" builtinId="26"/>
    <cellStyle name="20% - 强调文字颜色 5" xfId="42" builtinId="46"/>
    <cellStyle name="适中" xfId="43" builtinId="28"/>
    <cellStyle name="计算" xfId="44" builtinId="22"/>
    <cellStyle name="强调文字颜色 1" xfId="45" builtinId="29"/>
    <cellStyle name="60% - 强调文字颜色 4" xfId="46" builtinId="44"/>
    <cellStyle name="60% - 强调文字颜色 1" xfId="47" builtinId="32"/>
    <cellStyle name="强调文字颜色 2" xfId="48" builtinId="33"/>
    <cellStyle name="60% - 强调文字颜色 5" xfId="49" builtinId="48"/>
    <cellStyle name="百分比" xfId="50" builtinId="5"/>
    <cellStyle name="60% - 强调文字颜色 2" xfId="51" builtinId="36"/>
    <cellStyle name="货币" xfId="52" builtinId="4"/>
    <cellStyle name="强调文字颜色 3" xfId="53" builtinId="37"/>
    <cellStyle name="20% - 强调文字颜色 3" xfId="54" builtinId="38"/>
    <cellStyle name="输入" xfId="55" builtinId="20"/>
    <cellStyle name="40% - 强调文字颜色 3" xfId="56" builtinId="39"/>
    <cellStyle name="强调文字颜色 4" xfId="57" builtinId="41"/>
    <cellStyle name="20% - 强调文字颜色 4" xfId="58" builtinId="4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tabSelected="1" view="pageBreakPreview" zoomScale="115" zoomScaleNormal="100" zoomScaleSheetLayoutView="115" workbookViewId="0">
      <selection activeCell="A1" sqref="A1:H1"/>
    </sheetView>
  </sheetViews>
  <sheetFormatPr defaultColWidth="9" defaultRowHeight="13.5" outlineLevelCol="7"/>
  <cols>
    <col min="1" max="1" width="6.73333333333333" style="2" customWidth="true"/>
    <col min="2" max="2" width="8.8" customWidth="true"/>
    <col min="3" max="3" width="13.45" customWidth="true"/>
    <col min="4" max="4" width="35.9083333333333" customWidth="true"/>
    <col min="5" max="5" width="13.45" customWidth="true"/>
    <col min="6" max="6" width="9" customWidth="true"/>
    <col min="7" max="7" width="10.975" style="3" customWidth="true"/>
    <col min="8" max="8" width="10.425" style="4" customWidth="true"/>
  </cols>
  <sheetData>
    <row r="1" ht="41" customHeight="true" spans="1:8">
      <c r="A1" s="5" t="s">
        <v>0</v>
      </c>
      <c r="B1" s="6"/>
      <c r="C1" s="6"/>
      <c r="D1" s="6"/>
      <c r="E1" s="6"/>
      <c r="F1" s="6"/>
      <c r="G1" s="6"/>
      <c r="H1" s="6"/>
    </row>
    <row r="2" spans="8:8">
      <c r="H2" s="17" t="s">
        <v>1</v>
      </c>
    </row>
    <row r="3" ht="24" spans="1:8">
      <c r="A3" s="7" t="s">
        <v>2</v>
      </c>
      <c r="B3" s="7" t="s">
        <v>3</v>
      </c>
      <c r="C3" s="7" t="s">
        <v>4</v>
      </c>
      <c r="D3" s="7" t="s">
        <v>5</v>
      </c>
      <c r="E3" s="18" t="s">
        <v>6</v>
      </c>
      <c r="F3" s="18" t="s">
        <v>7</v>
      </c>
      <c r="G3" s="19" t="s">
        <v>8</v>
      </c>
      <c r="H3" s="20" t="s">
        <v>9</v>
      </c>
    </row>
    <row r="4" spans="1:8">
      <c r="A4" s="8">
        <v>1</v>
      </c>
      <c r="B4" s="9" t="s">
        <v>10</v>
      </c>
      <c r="C4" s="10" t="s">
        <v>11</v>
      </c>
      <c r="D4" s="11" t="s">
        <v>12</v>
      </c>
      <c r="E4" s="10" t="s">
        <v>13</v>
      </c>
      <c r="F4" s="21">
        <v>1</v>
      </c>
      <c r="G4" s="21">
        <v>67161.6</v>
      </c>
      <c r="H4" s="22">
        <v>28000</v>
      </c>
    </row>
    <row r="5" spans="1:8">
      <c r="A5" s="8">
        <v>2</v>
      </c>
      <c r="B5" s="9" t="s">
        <v>14</v>
      </c>
      <c r="C5" s="10" t="s">
        <v>11</v>
      </c>
      <c r="D5" s="11" t="s">
        <v>15</v>
      </c>
      <c r="E5" s="10" t="s">
        <v>16</v>
      </c>
      <c r="F5" s="21">
        <v>1</v>
      </c>
      <c r="G5" s="21">
        <v>45133</v>
      </c>
      <c r="H5" s="22">
        <v>20000</v>
      </c>
    </row>
    <row r="6" spans="1:8">
      <c r="A6" s="8">
        <v>3</v>
      </c>
      <c r="B6" s="9" t="s">
        <v>17</v>
      </c>
      <c r="C6" s="10" t="s">
        <v>11</v>
      </c>
      <c r="D6" s="11" t="s">
        <v>18</v>
      </c>
      <c r="E6" s="10" t="s">
        <v>19</v>
      </c>
      <c r="F6" s="21">
        <v>1</v>
      </c>
      <c r="G6" s="21">
        <v>46862.3946</v>
      </c>
      <c r="H6" s="22">
        <v>28000</v>
      </c>
    </row>
    <row r="7" spans="1:8">
      <c r="A7" s="8">
        <v>4</v>
      </c>
      <c r="B7" s="9" t="s">
        <v>20</v>
      </c>
      <c r="C7" s="10" t="s">
        <v>11</v>
      </c>
      <c r="D7" s="11" t="s">
        <v>21</v>
      </c>
      <c r="E7" s="10" t="s">
        <v>22</v>
      </c>
      <c r="F7" s="21">
        <v>3</v>
      </c>
      <c r="G7" s="21">
        <v>138125</v>
      </c>
      <c r="H7" s="23">
        <v>30000</v>
      </c>
    </row>
    <row r="8" spans="1:8">
      <c r="A8" s="8">
        <v>5</v>
      </c>
      <c r="B8" s="9" t="s">
        <v>23</v>
      </c>
      <c r="C8" s="10" t="s">
        <v>11</v>
      </c>
      <c r="D8" s="11" t="s">
        <v>24</v>
      </c>
      <c r="E8" s="10" t="s">
        <v>25</v>
      </c>
      <c r="F8" s="21">
        <v>1</v>
      </c>
      <c r="G8" s="21">
        <v>45000</v>
      </c>
      <c r="H8" s="22">
        <v>20000</v>
      </c>
    </row>
    <row r="9" spans="1:8">
      <c r="A9" s="8">
        <v>6</v>
      </c>
      <c r="B9" s="9" t="s">
        <v>26</v>
      </c>
      <c r="C9" s="10" t="s">
        <v>11</v>
      </c>
      <c r="D9" s="11" t="s">
        <v>27</v>
      </c>
      <c r="E9" s="10" t="s">
        <v>28</v>
      </c>
      <c r="F9" s="21">
        <v>1</v>
      </c>
      <c r="G9" s="21">
        <v>32000</v>
      </c>
      <c r="H9" s="22">
        <v>22400</v>
      </c>
    </row>
    <row r="10" spans="1:8">
      <c r="A10" s="8">
        <v>7</v>
      </c>
      <c r="B10" s="9" t="s">
        <v>29</v>
      </c>
      <c r="C10" s="10" t="s">
        <v>11</v>
      </c>
      <c r="D10" s="11" t="s">
        <v>30</v>
      </c>
      <c r="E10" s="10" t="s">
        <v>31</v>
      </c>
      <c r="F10" s="21">
        <v>4</v>
      </c>
      <c r="G10" s="21">
        <v>129454</v>
      </c>
      <c r="H10" s="22">
        <v>90600</v>
      </c>
    </row>
    <row r="11" s="1" customFormat="true" spans="1:8">
      <c r="A11" s="12"/>
      <c r="B11" s="13"/>
      <c r="C11" s="14" t="s">
        <v>32</v>
      </c>
      <c r="D11" s="15"/>
      <c r="E11" s="14"/>
      <c r="F11" s="24"/>
      <c r="G11" s="24">
        <f>SUM(G4:G10)</f>
        <v>503735.9946</v>
      </c>
      <c r="H11" s="24">
        <f>SUM(H4:H10)</f>
        <v>239000</v>
      </c>
    </row>
    <row r="12" spans="1:8">
      <c r="A12" s="8">
        <v>8</v>
      </c>
      <c r="B12" s="9" t="s">
        <v>33</v>
      </c>
      <c r="C12" s="10" t="s">
        <v>34</v>
      </c>
      <c r="D12" s="11" t="s">
        <v>35</v>
      </c>
      <c r="E12" s="10" t="s">
        <v>28</v>
      </c>
      <c r="F12" s="21">
        <v>3</v>
      </c>
      <c r="G12" s="21">
        <v>96000</v>
      </c>
      <c r="H12" s="25">
        <v>67200</v>
      </c>
    </row>
    <row r="13" s="1" customFormat="true" spans="1:8">
      <c r="A13" s="12"/>
      <c r="B13" s="13"/>
      <c r="C13" s="14" t="s">
        <v>36</v>
      </c>
      <c r="D13" s="15"/>
      <c r="E13" s="14"/>
      <c r="F13" s="24"/>
      <c r="G13" s="24">
        <f>SUM(G12)</f>
        <v>96000</v>
      </c>
      <c r="H13" s="24">
        <f>SUM(H12)</f>
        <v>67200</v>
      </c>
    </row>
    <row r="14" spans="1:8">
      <c r="A14" s="8">
        <v>9</v>
      </c>
      <c r="B14" s="9" t="s">
        <v>37</v>
      </c>
      <c r="C14" s="10" t="s">
        <v>38</v>
      </c>
      <c r="D14" s="11" t="s">
        <v>39</v>
      </c>
      <c r="E14" s="10" t="s">
        <v>28</v>
      </c>
      <c r="F14" s="21">
        <v>1</v>
      </c>
      <c r="G14" s="21">
        <v>32000</v>
      </c>
      <c r="H14" s="22">
        <v>22400</v>
      </c>
    </row>
    <row r="15" s="1" customFormat="true" spans="1:8">
      <c r="A15" s="12"/>
      <c r="B15" s="13"/>
      <c r="C15" s="14" t="s">
        <v>40</v>
      </c>
      <c r="D15" s="15"/>
      <c r="E15" s="14"/>
      <c r="F15" s="24"/>
      <c r="G15" s="24">
        <f>SUM(G14)</f>
        <v>32000</v>
      </c>
      <c r="H15" s="24">
        <f>SUM(H14)</f>
        <v>22400</v>
      </c>
    </row>
    <row r="16" spans="1:8">
      <c r="A16" s="8">
        <v>10</v>
      </c>
      <c r="B16" s="9" t="s">
        <v>41</v>
      </c>
      <c r="C16" s="10" t="s">
        <v>42</v>
      </c>
      <c r="D16" s="11" t="s">
        <v>43</v>
      </c>
      <c r="E16" s="10" t="s">
        <v>31</v>
      </c>
      <c r="F16" s="21">
        <v>4</v>
      </c>
      <c r="G16" s="21">
        <v>132045.495</v>
      </c>
      <c r="H16" s="23">
        <v>30000</v>
      </c>
    </row>
    <row r="17" spans="1:8">
      <c r="A17" s="8">
        <v>11</v>
      </c>
      <c r="B17" s="9" t="s">
        <v>44</v>
      </c>
      <c r="C17" s="10" t="s">
        <v>42</v>
      </c>
      <c r="D17" s="11" t="s">
        <v>45</v>
      </c>
      <c r="E17" s="10" t="s">
        <v>28</v>
      </c>
      <c r="F17" s="21">
        <v>2</v>
      </c>
      <c r="G17" s="21">
        <v>64000</v>
      </c>
      <c r="H17" s="23">
        <v>30000</v>
      </c>
    </row>
    <row r="18" s="1" customFormat="true" spans="1:8">
      <c r="A18" s="12"/>
      <c r="B18" s="13"/>
      <c r="C18" s="14" t="s">
        <v>46</v>
      </c>
      <c r="D18" s="15"/>
      <c r="E18" s="14"/>
      <c r="F18" s="24"/>
      <c r="G18" s="24">
        <f>SUM(G16:G17)</f>
        <v>196045.495</v>
      </c>
      <c r="H18" s="24">
        <f>SUM(H16:H17)</f>
        <v>60000</v>
      </c>
    </row>
    <row r="19" spans="1:8">
      <c r="A19" s="8">
        <v>12</v>
      </c>
      <c r="B19" s="9" t="s">
        <v>47</v>
      </c>
      <c r="C19" s="10" t="s">
        <v>48</v>
      </c>
      <c r="D19" s="11" t="s">
        <v>49</v>
      </c>
      <c r="E19" s="10" t="s">
        <v>22</v>
      </c>
      <c r="F19" s="21">
        <v>1</v>
      </c>
      <c r="G19" s="21">
        <v>35828.079</v>
      </c>
      <c r="H19" s="22">
        <v>25000</v>
      </c>
    </row>
    <row r="20" spans="1:8">
      <c r="A20" s="8">
        <v>13</v>
      </c>
      <c r="B20" s="9" t="s">
        <v>50</v>
      </c>
      <c r="C20" s="10" t="s">
        <v>48</v>
      </c>
      <c r="D20" s="11" t="s">
        <v>49</v>
      </c>
      <c r="E20" s="10" t="s">
        <v>51</v>
      </c>
      <c r="F20" s="21">
        <v>2</v>
      </c>
      <c r="G20" s="21">
        <v>47221.253</v>
      </c>
      <c r="H20" s="22">
        <v>33000</v>
      </c>
    </row>
    <row r="21" spans="1:8">
      <c r="A21" s="8">
        <v>14</v>
      </c>
      <c r="B21" s="9" t="s">
        <v>52</v>
      </c>
      <c r="C21" s="10" t="s">
        <v>48</v>
      </c>
      <c r="D21" s="11" t="s">
        <v>53</v>
      </c>
      <c r="E21" s="10" t="s">
        <v>51</v>
      </c>
      <c r="F21" s="21">
        <v>2</v>
      </c>
      <c r="G21" s="21">
        <v>46842.53</v>
      </c>
      <c r="H21" s="22">
        <v>32700</v>
      </c>
    </row>
    <row r="22" spans="1:8">
      <c r="A22" s="8">
        <v>15</v>
      </c>
      <c r="B22" s="9" t="s">
        <v>54</v>
      </c>
      <c r="C22" s="10" t="s">
        <v>48</v>
      </c>
      <c r="D22" s="11" t="s">
        <v>55</v>
      </c>
      <c r="E22" s="10" t="s">
        <v>28</v>
      </c>
      <c r="F22" s="21">
        <v>4</v>
      </c>
      <c r="G22" s="21">
        <v>128000</v>
      </c>
      <c r="H22" s="25">
        <v>89600</v>
      </c>
    </row>
    <row r="23" s="1" customFormat="true" spans="1:8">
      <c r="A23" s="12"/>
      <c r="B23" s="13"/>
      <c r="C23" s="14" t="s">
        <v>56</v>
      </c>
      <c r="D23" s="15"/>
      <c r="E23" s="14"/>
      <c r="F23" s="24"/>
      <c r="G23" s="24">
        <f>SUM(G19:G22)</f>
        <v>257891.862</v>
      </c>
      <c r="H23" s="24">
        <f>SUM(H19:H22)</f>
        <v>180300</v>
      </c>
    </row>
    <row r="24" spans="1:8">
      <c r="A24" s="8">
        <v>16</v>
      </c>
      <c r="B24" s="9" t="s">
        <v>57</v>
      </c>
      <c r="C24" s="10" t="s">
        <v>58</v>
      </c>
      <c r="D24" s="11" t="s">
        <v>59</v>
      </c>
      <c r="E24" s="10" t="s">
        <v>13</v>
      </c>
      <c r="F24" s="21">
        <v>1</v>
      </c>
      <c r="G24" s="21">
        <v>58852.41</v>
      </c>
      <c r="H24" s="22">
        <v>28000</v>
      </c>
    </row>
    <row r="25" s="1" customFormat="true" spans="1:8">
      <c r="A25" s="12"/>
      <c r="B25" s="13"/>
      <c r="C25" s="14" t="s">
        <v>60</v>
      </c>
      <c r="D25" s="15"/>
      <c r="E25" s="14"/>
      <c r="F25" s="24"/>
      <c r="G25" s="24">
        <f>SUM(G24)</f>
        <v>58852.41</v>
      </c>
      <c r="H25" s="24">
        <f>SUM(H24)</f>
        <v>28000</v>
      </c>
    </row>
    <row r="26" spans="1:8">
      <c r="A26" s="8">
        <v>17</v>
      </c>
      <c r="B26" s="9" t="s">
        <v>61</v>
      </c>
      <c r="C26" s="10" t="s">
        <v>62</v>
      </c>
      <c r="D26" s="11" t="s">
        <v>63</v>
      </c>
      <c r="E26" s="10" t="s">
        <v>28</v>
      </c>
      <c r="F26" s="21">
        <v>1</v>
      </c>
      <c r="G26" s="21">
        <v>32000</v>
      </c>
      <c r="H26" s="25">
        <v>22400</v>
      </c>
    </row>
    <row r="27" s="1" customFormat="true" spans="1:8">
      <c r="A27" s="12"/>
      <c r="B27" s="13"/>
      <c r="C27" s="14" t="s">
        <v>64</v>
      </c>
      <c r="D27" s="15"/>
      <c r="E27" s="14"/>
      <c r="F27" s="24"/>
      <c r="G27" s="24">
        <f>SUM(G26)</f>
        <v>32000</v>
      </c>
      <c r="H27" s="24">
        <f>SUM(H26)</f>
        <v>22400</v>
      </c>
    </row>
    <row r="28" spans="1:8">
      <c r="A28" s="8">
        <v>18</v>
      </c>
      <c r="B28" s="9" t="s">
        <v>65</v>
      </c>
      <c r="C28" s="10" t="s">
        <v>66</v>
      </c>
      <c r="D28" s="11" t="s">
        <v>67</v>
      </c>
      <c r="E28" s="10" t="s">
        <v>13</v>
      </c>
      <c r="F28" s="21">
        <v>2</v>
      </c>
      <c r="G28" s="21">
        <v>132078.812</v>
      </c>
      <c r="H28" s="22">
        <v>56000</v>
      </c>
    </row>
    <row r="29" spans="1:8">
      <c r="A29" s="8">
        <v>19</v>
      </c>
      <c r="B29" s="9" t="s">
        <v>68</v>
      </c>
      <c r="C29" s="10" t="s">
        <v>66</v>
      </c>
      <c r="D29" s="11" t="s">
        <v>69</v>
      </c>
      <c r="E29" s="10" t="s">
        <v>28</v>
      </c>
      <c r="F29" s="21">
        <v>3</v>
      </c>
      <c r="G29" s="21">
        <v>96000</v>
      </c>
      <c r="H29" s="22">
        <v>67200</v>
      </c>
    </row>
    <row r="30" s="1" customFormat="true" spans="1:8">
      <c r="A30" s="12"/>
      <c r="B30" s="13"/>
      <c r="C30" s="14" t="s">
        <v>70</v>
      </c>
      <c r="D30" s="15"/>
      <c r="E30" s="14"/>
      <c r="F30" s="24"/>
      <c r="G30" s="24">
        <f>SUM(G28:G29)</f>
        <v>228078.812</v>
      </c>
      <c r="H30" s="24">
        <f>SUM(H28:H29)</f>
        <v>123200</v>
      </c>
    </row>
    <row r="31" spans="1:8">
      <c r="A31" s="8">
        <v>20</v>
      </c>
      <c r="B31" s="9" t="s">
        <v>71</v>
      </c>
      <c r="C31" s="10" t="s">
        <v>72</v>
      </c>
      <c r="D31" s="11" t="s">
        <v>73</v>
      </c>
      <c r="E31" s="10" t="s">
        <v>31</v>
      </c>
      <c r="F31" s="21">
        <v>1</v>
      </c>
      <c r="G31" s="21">
        <v>24160.35</v>
      </c>
      <c r="H31" s="25">
        <v>16900</v>
      </c>
    </row>
    <row r="32" spans="1:8">
      <c r="A32" s="8">
        <v>21</v>
      </c>
      <c r="B32" s="9" t="s">
        <v>74</v>
      </c>
      <c r="C32" s="10" t="s">
        <v>72</v>
      </c>
      <c r="D32" s="11" t="s">
        <v>75</v>
      </c>
      <c r="E32" s="10" t="s">
        <v>28</v>
      </c>
      <c r="F32" s="21">
        <v>4</v>
      </c>
      <c r="G32" s="21">
        <v>128000</v>
      </c>
      <c r="H32" s="22">
        <v>89600</v>
      </c>
    </row>
    <row r="33" s="1" customFormat="true" spans="1:8">
      <c r="A33" s="12"/>
      <c r="B33" s="13"/>
      <c r="C33" s="14" t="s">
        <v>76</v>
      </c>
      <c r="D33" s="15"/>
      <c r="E33" s="14"/>
      <c r="F33" s="24"/>
      <c r="G33" s="24">
        <f>SUM(G31:G32)</f>
        <v>152160.35</v>
      </c>
      <c r="H33" s="24">
        <f>SUM(H31:H32)</f>
        <v>106500</v>
      </c>
    </row>
    <row r="34" spans="1:8">
      <c r="A34" s="8">
        <v>22</v>
      </c>
      <c r="B34" s="9" t="s">
        <v>77</v>
      </c>
      <c r="C34" s="10" t="s">
        <v>78</v>
      </c>
      <c r="D34" s="11" t="s">
        <v>79</v>
      </c>
      <c r="E34" s="10" t="s">
        <v>31</v>
      </c>
      <c r="F34" s="21">
        <v>1</v>
      </c>
      <c r="G34" s="21">
        <v>66000</v>
      </c>
      <c r="H34" s="22">
        <v>28000</v>
      </c>
    </row>
    <row r="35" spans="1:8">
      <c r="A35" s="8">
        <v>23</v>
      </c>
      <c r="B35" s="9" t="s">
        <v>80</v>
      </c>
      <c r="C35" s="10" t="s">
        <v>78</v>
      </c>
      <c r="D35" s="11" t="s">
        <v>81</v>
      </c>
      <c r="E35" s="10" t="s">
        <v>22</v>
      </c>
      <c r="F35" s="21">
        <v>1</v>
      </c>
      <c r="G35" s="21">
        <v>36000</v>
      </c>
      <c r="H35" s="22">
        <v>18000</v>
      </c>
    </row>
    <row r="36" spans="1:8">
      <c r="A36" s="8">
        <v>24</v>
      </c>
      <c r="B36" s="9" t="s">
        <v>82</v>
      </c>
      <c r="C36" s="10" t="s">
        <v>78</v>
      </c>
      <c r="D36" s="11" t="s">
        <v>83</v>
      </c>
      <c r="E36" s="10" t="s">
        <v>31</v>
      </c>
      <c r="F36" s="21">
        <v>1</v>
      </c>
      <c r="G36" s="21">
        <v>29500</v>
      </c>
      <c r="H36" s="25">
        <v>20000</v>
      </c>
    </row>
    <row r="37" s="1" customFormat="true" spans="1:8">
      <c r="A37" s="12"/>
      <c r="B37" s="13"/>
      <c r="C37" s="14" t="s">
        <v>84</v>
      </c>
      <c r="D37" s="15"/>
      <c r="E37" s="14"/>
      <c r="F37" s="24"/>
      <c r="G37" s="24">
        <f>SUM(G34:G36)</f>
        <v>131500</v>
      </c>
      <c r="H37" s="24">
        <f>SUM(H34:H36)</f>
        <v>66000</v>
      </c>
    </row>
    <row r="38" spans="1:8">
      <c r="A38" s="8">
        <v>25</v>
      </c>
      <c r="B38" s="9" t="s">
        <v>85</v>
      </c>
      <c r="C38" s="10" t="s">
        <v>86</v>
      </c>
      <c r="D38" s="11" t="s">
        <v>87</v>
      </c>
      <c r="E38" s="10" t="s">
        <v>22</v>
      </c>
      <c r="F38" s="21">
        <v>1</v>
      </c>
      <c r="G38" s="21">
        <v>42000</v>
      </c>
      <c r="H38" s="25">
        <v>21000</v>
      </c>
    </row>
    <row r="39" spans="1:8">
      <c r="A39" s="8">
        <v>26</v>
      </c>
      <c r="B39" s="9" t="s">
        <v>88</v>
      </c>
      <c r="C39" s="10" t="s">
        <v>86</v>
      </c>
      <c r="D39" s="11" t="s">
        <v>89</v>
      </c>
      <c r="E39" s="10" t="s">
        <v>22</v>
      </c>
      <c r="F39" s="21">
        <v>2</v>
      </c>
      <c r="G39" s="21">
        <v>107180</v>
      </c>
      <c r="H39" s="22">
        <v>40000</v>
      </c>
    </row>
    <row r="40" s="1" customFormat="true" spans="1:8">
      <c r="A40" s="12"/>
      <c r="B40" s="13"/>
      <c r="C40" s="14" t="s">
        <v>90</v>
      </c>
      <c r="D40" s="15"/>
      <c r="E40" s="14"/>
      <c r="F40" s="24"/>
      <c r="G40" s="24">
        <f>SUM(G38:G39)</f>
        <v>149180</v>
      </c>
      <c r="H40" s="24">
        <f>SUM(H38:H39)</f>
        <v>61000</v>
      </c>
    </row>
    <row r="41" spans="1:8">
      <c r="A41" s="8">
        <v>27</v>
      </c>
      <c r="B41" s="9" t="s">
        <v>91</v>
      </c>
      <c r="C41" s="10" t="s">
        <v>92</v>
      </c>
      <c r="D41" s="11" t="s">
        <v>93</v>
      </c>
      <c r="E41" s="10" t="s">
        <v>13</v>
      </c>
      <c r="F41" s="21">
        <v>1</v>
      </c>
      <c r="G41" s="21">
        <v>70476</v>
      </c>
      <c r="H41" s="22">
        <v>28000</v>
      </c>
    </row>
    <row r="42" spans="1:8">
      <c r="A42" s="8">
        <v>28</v>
      </c>
      <c r="B42" s="9" t="s">
        <v>94</v>
      </c>
      <c r="C42" s="10" t="s">
        <v>92</v>
      </c>
      <c r="D42" s="11" t="s">
        <v>95</v>
      </c>
      <c r="E42" s="10" t="s">
        <v>96</v>
      </c>
      <c r="F42" s="21">
        <v>1</v>
      </c>
      <c r="G42" s="21">
        <v>37145</v>
      </c>
      <c r="H42" s="22">
        <v>26000</v>
      </c>
    </row>
    <row r="43" s="1" customFormat="true" spans="1:8">
      <c r="A43" s="12"/>
      <c r="B43" s="16"/>
      <c r="C43" s="14" t="s">
        <v>97</v>
      </c>
      <c r="D43" s="16"/>
      <c r="E43" s="16"/>
      <c r="F43" s="16"/>
      <c r="G43" s="26">
        <f>SUM(G41:G42)</f>
        <v>107621</v>
      </c>
      <c r="H43" s="26">
        <f>SUM(H41:H42)</f>
        <v>54000</v>
      </c>
    </row>
    <row r="44" s="1" customFormat="true" spans="1:8">
      <c r="A44" s="12"/>
      <c r="B44" s="16"/>
      <c r="C44" s="14" t="s">
        <v>98</v>
      </c>
      <c r="D44" s="16"/>
      <c r="E44" s="16"/>
      <c r="F44" s="16"/>
      <c r="G44" s="26">
        <f>G43+G40+G37+G33+G30+G27+G25+G23+G18+G15+G13+G11</f>
        <v>1945065.9236</v>
      </c>
      <c r="H44" s="27">
        <f>H43+H40+H37+H33+H30+H27+H25+H23+H18+H15+H13+H11</f>
        <v>1030000</v>
      </c>
    </row>
  </sheetData>
  <autoFilter ref="A3:H44">
    <sortState ref="A3:H44">
      <sortCondition ref="D4:D31"/>
    </sortState>
    <extLst/>
  </autoFilter>
  <mergeCells count="1">
    <mergeCell ref="A1:H1"/>
  </mergeCells>
  <pageMargins left="0.7" right="0.7" top="0.75" bottom="0.75" header="0.3" footer="0.3"/>
  <pageSetup paperSize="9" scale="7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sugon</cp:lastModifiedBy>
  <dcterms:created xsi:type="dcterms:W3CDTF">2006-09-17T00:00:00Z</dcterms:created>
  <dcterms:modified xsi:type="dcterms:W3CDTF">2021-10-07T15:09:55Z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</Properties>
</file>