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Sheet1!$A$3:$H$36</definedName>
    <definedName name="_xlnm.Print_Area" localSheetId="0">Sheet1!$A$1:$H$36</definedName>
  </definedNames>
  <calcPr calcId="144525"/>
</workbook>
</file>

<file path=xl/sharedStrings.xml><?xml version="1.0" encoding="utf-8"?>
<sst xmlns="http://schemas.openxmlformats.org/spreadsheetml/2006/main" count="143" uniqueCount="94">
  <si>
    <t>2020年天津市企业提升国际化经营能力项目（第二批）
——境外商标注册项目审核明细表</t>
  </si>
  <si>
    <t>单位：人民币元</t>
  </si>
  <si>
    <t>序号</t>
  </si>
  <si>
    <t>登记号</t>
  </si>
  <si>
    <t>所属区域</t>
  </si>
  <si>
    <t>企业名称</t>
  </si>
  <si>
    <t>国别（地区）</t>
  </si>
  <si>
    <t>商标名称</t>
  </si>
  <si>
    <t>商标注册费</t>
  </si>
  <si>
    <t>拟支持金额</t>
  </si>
  <si>
    <t>E-054</t>
  </si>
  <si>
    <t>滨海新区</t>
  </si>
  <si>
    <t>天津富勤科技股份有限公司</t>
  </si>
  <si>
    <t>美国</t>
  </si>
  <si>
    <t>TheMoreCare</t>
  </si>
  <si>
    <t>E-055</t>
  </si>
  <si>
    <t>欧盟</t>
  </si>
  <si>
    <t>E-060</t>
  </si>
  <si>
    <t>E-041</t>
  </si>
  <si>
    <t>漾美家居集团有限公司</t>
  </si>
  <si>
    <t>日本</t>
  </si>
  <si>
    <t>MEXARTS music</t>
  </si>
  <si>
    <t>滨海新区小计</t>
  </si>
  <si>
    <t>E-050</t>
  </si>
  <si>
    <t>和平区</t>
  </si>
  <si>
    <t>北方国际集团天津食品进出口有限公司</t>
  </si>
  <si>
    <t>德国</t>
  </si>
  <si>
    <t>长城牌</t>
  </si>
  <si>
    <t>E-051</t>
  </si>
  <si>
    <t>印度尼西亚</t>
  </si>
  <si>
    <t>E-052</t>
  </si>
  <si>
    <t>中国香港</t>
  </si>
  <si>
    <t>长城牌商标及图</t>
  </si>
  <si>
    <t>E-053</t>
  </si>
  <si>
    <t>极尚SUPREME、极尚全标</t>
  </si>
  <si>
    <t>E-049</t>
  </si>
  <si>
    <t>天津食品进出口股份有限公司</t>
  </si>
  <si>
    <t>西班牙</t>
  </si>
  <si>
    <t>金星牌酒品</t>
  </si>
  <si>
    <t>和平区小计</t>
  </si>
  <si>
    <t>E-032</t>
  </si>
  <si>
    <t>河西区</t>
  </si>
  <si>
    <t>天津金乐驰进出口有限公司</t>
  </si>
  <si>
    <t>AnWong</t>
  </si>
  <si>
    <t>E-033</t>
  </si>
  <si>
    <t>天津世纪五矿贸易有限公司</t>
  </si>
  <si>
    <t>阿联酋</t>
  </si>
  <si>
    <t>永久牌（续期）</t>
  </si>
  <si>
    <t>E-034</t>
  </si>
  <si>
    <t>巴基斯坦</t>
  </si>
  <si>
    <t>MT-12（复审）</t>
  </si>
  <si>
    <t>河西区小计</t>
  </si>
  <si>
    <t>E-036</t>
  </si>
  <si>
    <t>南开区</t>
  </si>
  <si>
    <t>天津市鸵鸟墨水有限公司</t>
  </si>
  <si>
    <t>鸵鸟</t>
  </si>
  <si>
    <t>E-037</t>
  </si>
  <si>
    <t>天津易嘉维国际贸易有限公司</t>
  </si>
  <si>
    <t>哈萨克斯坦</t>
  </si>
  <si>
    <t>WEDO 丨 维度</t>
  </si>
  <si>
    <t>E-038</t>
  </si>
  <si>
    <t>维度防爆工具（天津）集团有限公司</t>
  </si>
  <si>
    <t>俄罗斯</t>
  </si>
  <si>
    <t>WEDO</t>
  </si>
  <si>
    <t>E-039</t>
  </si>
  <si>
    <t>南开区小计</t>
  </si>
  <si>
    <t>E-035</t>
  </si>
  <si>
    <t>西青区</t>
  </si>
  <si>
    <t>奥克兰高分子医用材料(天津)有限公司</t>
  </si>
  <si>
    <t>加拿大</t>
  </si>
  <si>
    <t>OKLand</t>
  </si>
  <si>
    <t>西青区小计</t>
  </si>
  <si>
    <t>E-040</t>
  </si>
  <si>
    <t>北辰区</t>
  </si>
  <si>
    <t>建科机械（天津）股份有限公司</t>
  </si>
  <si>
    <t>中国台湾</t>
  </si>
  <si>
    <t>TJK</t>
  </si>
  <si>
    <t>E-042</t>
  </si>
  <si>
    <t>E-043</t>
  </si>
  <si>
    <t>韩国</t>
  </si>
  <si>
    <t>E-044</t>
  </si>
  <si>
    <t>意大利</t>
  </si>
  <si>
    <t>E-045</t>
  </si>
  <si>
    <t>E-046</t>
  </si>
  <si>
    <t>中国澳门</t>
  </si>
  <si>
    <t>北辰区小计</t>
  </si>
  <si>
    <t>E-047</t>
  </si>
  <si>
    <t>静海区</t>
  </si>
  <si>
    <t>天津市海尔斯金属制品有限公司</t>
  </si>
  <si>
    <t>英国</t>
  </si>
  <si>
    <t>haierc</t>
  </si>
  <si>
    <t>E-048</t>
  </si>
  <si>
    <t>静海区小计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</si>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</sst>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_ * #,##0_ ;_ * \-#,##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Arial Narrow"/>
      <charset val="134"/>
    </font>
    <font>
      <sz val="10"/>
      <name val="Arial Narrow"/>
      <charset val="134"/>
    </font>
    <font>
      <b/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6">
    <xf numFmtId="0" fontId="0" fillId="0" borderId="0"/>
    <xf numFmtId="0" fontId="0" fillId="0" borderId="0">
      <alignment vertical="center"/>
    </xf>
    <xf numFmtId="0" fontId="24" fillId="0" borderId="0">
      <alignment vertical="center"/>
    </xf>
    <xf numFmtId="0" fontId="18" fillId="0" borderId="0"/>
    <xf numFmtId="0" fontId="13" fillId="10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22" fillId="14" borderId="5" applyNumberFormat="false" applyAlignment="false" applyProtection="false">
      <alignment vertical="center"/>
    </xf>
    <xf numFmtId="0" fontId="26" fillId="16" borderId="6" applyNumberFormat="false" applyAlignment="false" applyProtection="false">
      <alignment vertical="center"/>
    </xf>
    <xf numFmtId="0" fontId="29" fillId="2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4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3" fontId="24" fillId="0" borderId="0" applyFont="false" applyFill="false" applyBorder="false" applyAlignment="false" applyProtection="false">
      <alignment vertical="center"/>
    </xf>
    <xf numFmtId="0" fontId="21" fillId="0" borderId="4" applyNumberFormat="false" applyFill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6" fillId="0" borderId="3" applyNumberFormat="false" applyFill="false" applyAlignment="false" applyProtection="false">
      <alignment vertical="center"/>
    </xf>
    <xf numFmtId="0" fontId="27" fillId="0" borderId="7" applyNumberFormat="false" applyFill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0" fillId="0" borderId="0"/>
    <xf numFmtId="0" fontId="12" fillId="21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28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4" fillId="25" borderId="9" applyNumberFormat="false" applyFont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31" fillId="27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32" fillId="28" borderId="0" applyNumberFormat="false" applyBorder="false" applyAlignment="false" applyProtection="false">
      <alignment vertical="center"/>
    </xf>
    <xf numFmtId="0" fontId="33" fillId="14" borderId="2" applyNumberFormat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5" fillId="7" borderId="2" applyNumberFormat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1" fillId="0" borderId="0" xfId="0" applyFont="true"/>
    <xf numFmtId="0" fontId="0" fillId="0" borderId="0" xfId="0" applyAlignment="true">
      <alignment horizontal="center" vertical="center"/>
    </xf>
    <xf numFmtId="0" fontId="2" fillId="0" borderId="0" xfId="0" applyFont="true" applyBorder="true" applyAlignment="true">
      <alignment horizontal="center" wrapText="true"/>
    </xf>
    <xf numFmtId="0" fontId="2" fillId="0" borderId="0" xfId="0" applyFont="true" applyBorder="true" applyAlignment="true">
      <alignment horizontal="center"/>
    </xf>
    <xf numFmtId="0" fontId="3" fillId="0" borderId="0" xfId="0" applyFont="true" applyBorder="true" applyAlignment="true">
      <alignment horizontal="center" vertical="center"/>
    </xf>
    <xf numFmtId="0" fontId="3" fillId="0" borderId="0" xfId="0" applyFont="true" applyBorder="true" applyAlignment="true">
      <alignment horizontal="center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/>
    </xf>
    <xf numFmtId="0" fontId="4" fillId="0" borderId="1" xfId="0" applyFont="true" applyFill="true" applyBorder="true" applyAlignment="true">
      <alignment horizontal="center" vertical="center"/>
    </xf>
    <xf numFmtId="0" fontId="5" fillId="0" borderId="1" xfId="3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/>
    </xf>
    <xf numFmtId="0" fontId="7" fillId="0" borderId="1" xfId="3" applyFont="true" applyFill="true" applyBorder="true" applyAlignment="true">
      <alignment vertical="center"/>
    </xf>
    <xf numFmtId="0" fontId="3" fillId="0" borderId="1" xfId="0" applyFont="true" applyFill="true" applyBorder="true" applyAlignment="true">
      <alignment horizontal="center" vertical="center"/>
    </xf>
    <xf numFmtId="0" fontId="8" fillId="0" borderId="1" xfId="3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/>
    </xf>
    <xf numFmtId="0" fontId="8" fillId="0" borderId="1" xfId="3" applyFont="true" applyFill="true" applyBorder="true" applyAlignment="true">
      <alignment vertical="center"/>
    </xf>
    <xf numFmtId="0" fontId="3" fillId="0" borderId="1" xfId="0" applyFont="true" applyBorder="true"/>
    <xf numFmtId="176" fontId="3" fillId="0" borderId="0" xfId="24" applyNumberFormat="true" applyFont="true" applyBorder="true" applyAlignment="true">
      <alignment horizontal="center"/>
    </xf>
    <xf numFmtId="176" fontId="6" fillId="0" borderId="0" xfId="24" applyNumberFormat="true" applyFont="true" applyBorder="true" applyAlignment="true">
      <alignment horizontal="center"/>
    </xf>
    <xf numFmtId="176" fontId="3" fillId="0" borderId="1" xfId="24" applyNumberFormat="true" applyFont="true" applyBorder="true" applyAlignment="true">
      <alignment horizontal="center"/>
    </xf>
    <xf numFmtId="43" fontId="9" fillId="0" borderId="1" xfId="24" applyFont="true" applyFill="true" applyBorder="true" applyAlignment="true"/>
    <xf numFmtId="43" fontId="10" fillId="0" borderId="1" xfId="12" applyFont="true" applyFill="true" applyBorder="true" applyAlignment="true"/>
    <xf numFmtId="43" fontId="10" fillId="0" borderId="1" xfId="12" applyFont="true" applyFill="true" applyBorder="true" applyAlignment="true">
      <alignment horizontal="center"/>
    </xf>
    <xf numFmtId="43" fontId="11" fillId="0" borderId="1" xfId="24" applyFont="true" applyFill="true" applyBorder="true" applyAlignment="true"/>
    <xf numFmtId="43" fontId="11" fillId="0" borderId="1" xfId="0" applyNumberFormat="true" applyFont="true" applyBorder="true"/>
  </cellXfs>
  <cellStyles count="56">
    <cellStyle name="常规" xfId="0" builtinId="0"/>
    <cellStyle name="常规 5" xfId="1"/>
    <cellStyle name="常规 4" xfId="2"/>
    <cellStyle name="常规 2" xfId="3"/>
    <cellStyle name="60% - 强调文字颜色 6" xfId="4" builtinId="52"/>
    <cellStyle name="20% - 强调文字颜色 6" xfId="5" builtinId="50"/>
    <cellStyle name="输出" xfId="6" builtinId="21"/>
    <cellStyle name="检查单元格" xfId="7" builtinId="23"/>
    <cellStyle name="差" xfId="8" builtinId="27"/>
    <cellStyle name="千位分隔 2" xfId="9"/>
    <cellStyle name="标题 1" xfId="10" builtinId="16"/>
    <cellStyle name="解释性文本" xfId="11" builtinId="53"/>
    <cellStyle name="千位分隔 3" xfId="12"/>
    <cellStyle name="标题 2" xfId="13" builtinId="17"/>
    <cellStyle name="40% - 强调文字颜色 5" xfId="14" builtinId="47"/>
    <cellStyle name="千位分隔[0]" xfId="15" builtinId="6"/>
    <cellStyle name="40% - 强调文字颜色 6" xfId="16" builtinId="51"/>
    <cellStyle name="超链接" xfId="17" builtinId="8"/>
    <cellStyle name="强调文字颜色 5" xfId="18" builtinId="45"/>
    <cellStyle name="标题 3" xfId="19" builtinId="18"/>
    <cellStyle name="汇总" xfId="20" builtinId="25"/>
    <cellStyle name="20% - 强调文字颜色 1" xfId="21" builtinId="30"/>
    <cellStyle name="40% - 强调文字颜色 1" xfId="22" builtinId="31"/>
    <cellStyle name="强调文字颜色 6" xfId="23" builtinId="49"/>
    <cellStyle name="千位分隔" xfId="24" builtinId="3"/>
    <cellStyle name="标题" xfId="25" builtinId="15"/>
    <cellStyle name="已访问的超链接" xfId="26" builtinId="9"/>
    <cellStyle name="常规 2 2" xfId="27"/>
    <cellStyle name="40% - 强调文字颜色 4" xfId="28" builtinId="43"/>
    <cellStyle name="常规 3" xfId="29"/>
    <cellStyle name="链接单元格" xfId="30" builtinId="24"/>
    <cellStyle name="标题 4" xfId="31" builtinId="19"/>
    <cellStyle name="20% - 强调文字颜色 2" xfId="32" builtinId="34"/>
    <cellStyle name="货币[0]" xfId="33" builtinId="7"/>
    <cellStyle name="警告文本" xfId="34" builtinId="11"/>
    <cellStyle name="40% - 强调文字颜色 2" xfId="35" builtinId="35"/>
    <cellStyle name="注释" xfId="36" builtinId="10"/>
    <cellStyle name="60% - 强调文字颜色 3" xfId="37" builtinId="40"/>
    <cellStyle name="好" xfId="38" builtinId="26"/>
    <cellStyle name="20% - 强调文字颜色 5" xfId="39" builtinId="46"/>
    <cellStyle name="适中" xfId="40" builtinId="28"/>
    <cellStyle name="计算" xfId="41" builtinId="22"/>
    <cellStyle name="强调文字颜色 1" xfId="42" builtinId="29"/>
    <cellStyle name="60% - 强调文字颜色 4" xfId="43" builtinId="44"/>
    <cellStyle name="60% - 强调文字颜色 1" xfId="44" builtinId="32"/>
    <cellStyle name="强调文字颜色 2" xfId="45" builtinId="33"/>
    <cellStyle name="60% - 强调文字颜色 5" xfId="46" builtinId="48"/>
    <cellStyle name="百分比" xfId="47" builtinId="5"/>
    <cellStyle name="60% - 强调文字颜色 2" xfId="48" builtinId="36"/>
    <cellStyle name="货币" xfId="49" builtinId="4"/>
    <cellStyle name="强调文字颜色 3" xfId="50" builtinId="37"/>
    <cellStyle name="20% - 强调文字颜色 3" xfId="51" builtinId="38"/>
    <cellStyle name="输入" xfId="52" builtinId="20"/>
    <cellStyle name="40% - 强调文字颜色 3" xfId="53" builtinId="39"/>
    <cellStyle name="强调文字颜色 4" xfId="54" builtinId="41"/>
    <cellStyle name="20% - 强调文字颜色 4" xfId="55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abSelected="1" view="pageBreakPreview" zoomScaleNormal="100" zoomScaleSheetLayoutView="100" workbookViewId="0">
      <selection activeCell="J6" sqref="J6"/>
    </sheetView>
  </sheetViews>
  <sheetFormatPr defaultColWidth="9" defaultRowHeight="13.5" outlineLevelCol="7"/>
  <cols>
    <col min="1" max="1" width="7.375" style="2" customWidth="true"/>
    <col min="2" max="2" width="8.125" customWidth="true"/>
    <col min="3" max="3" width="13.45" customWidth="true"/>
    <col min="4" max="4" width="34" customWidth="true"/>
    <col min="5" max="5" width="17.5416666666667" customWidth="true"/>
    <col min="6" max="6" width="21.5" customWidth="true"/>
    <col min="7" max="7" width="17.6333333333333" customWidth="true"/>
    <col min="8" max="8" width="13.125" customWidth="true"/>
  </cols>
  <sheetData>
    <row r="1" ht="39.5" customHeight="true" spans="1:8">
      <c r="A1" s="3" t="s">
        <v>0</v>
      </c>
      <c r="B1" s="4"/>
      <c r="C1" s="4"/>
      <c r="D1" s="4"/>
      <c r="E1" s="4"/>
      <c r="F1" s="4"/>
      <c r="G1" s="4"/>
      <c r="H1" s="4"/>
    </row>
    <row r="2" ht="18.75" spans="1:8">
      <c r="A2" s="5"/>
      <c r="B2" s="6"/>
      <c r="C2" s="6"/>
      <c r="D2" s="6"/>
      <c r="E2" s="6"/>
      <c r="F2" s="6"/>
      <c r="G2" s="18"/>
      <c r="H2" s="19" t="s">
        <v>1</v>
      </c>
    </row>
    <row r="3" spans="1:8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20" t="s">
        <v>8</v>
      </c>
      <c r="H3" s="20" t="s">
        <v>9</v>
      </c>
    </row>
    <row r="4" spans="1:8">
      <c r="A4" s="9">
        <v>1</v>
      </c>
      <c r="B4" s="10" t="s">
        <v>10</v>
      </c>
      <c r="C4" s="11" t="s">
        <v>11</v>
      </c>
      <c r="D4" s="12" t="s">
        <v>12</v>
      </c>
      <c r="E4" s="10" t="s">
        <v>13</v>
      </c>
      <c r="F4" s="10" t="s">
        <v>14</v>
      </c>
      <c r="G4" s="21">
        <v>6615</v>
      </c>
      <c r="H4" s="22">
        <v>4600</v>
      </c>
    </row>
    <row r="5" spans="1:8">
      <c r="A5" s="9">
        <v>2</v>
      </c>
      <c r="B5" s="10" t="s">
        <v>15</v>
      </c>
      <c r="C5" s="11" t="s">
        <v>11</v>
      </c>
      <c r="D5" s="12" t="s">
        <v>12</v>
      </c>
      <c r="E5" s="10" t="s">
        <v>16</v>
      </c>
      <c r="F5" s="10" t="s">
        <v>14</v>
      </c>
      <c r="G5" s="21">
        <v>11550</v>
      </c>
      <c r="H5" s="22">
        <v>5700</v>
      </c>
    </row>
    <row r="6" spans="1:8">
      <c r="A6" s="9">
        <v>3</v>
      </c>
      <c r="B6" s="10" t="s">
        <v>17</v>
      </c>
      <c r="C6" s="11" t="s">
        <v>11</v>
      </c>
      <c r="D6" s="12" t="s">
        <v>12</v>
      </c>
      <c r="E6" s="10" t="s">
        <v>16</v>
      </c>
      <c r="F6" s="10" t="s">
        <v>14</v>
      </c>
      <c r="G6" s="21">
        <v>11760</v>
      </c>
      <c r="H6" s="22">
        <v>5600</v>
      </c>
    </row>
    <row r="7" spans="1:8">
      <c r="A7" s="9">
        <v>4</v>
      </c>
      <c r="B7" s="10" t="s">
        <v>18</v>
      </c>
      <c r="C7" s="11" t="s">
        <v>11</v>
      </c>
      <c r="D7" s="12" t="s">
        <v>19</v>
      </c>
      <c r="E7" s="10" t="s">
        <v>20</v>
      </c>
      <c r="F7" s="10" t="s">
        <v>21</v>
      </c>
      <c r="G7" s="21">
        <v>7000</v>
      </c>
      <c r="H7" s="23">
        <v>3500</v>
      </c>
    </row>
    <row r="8" s="1" customFormat="true" spans="1:8">
      <c r="A8" s="13"/>
      <c r="B8" s="14"/>
      <c r="C8" s="15" t="s">
        <v>22</v>
      </c>
      <c r="D8" s="16"/>
      <c r="E8" s="14"/>
      <c r="F8" s="14"/>
      <c r="G8" s="24">
        <f>SUM(G4:G7)</f>
        <v>36925</v>
      </c>
      <c r="H8" s="24">
        <f>SUM(H4:H7)</f>
        <v>19400</v>
      </c>
    </row>
    <row r="9" spans="1:8">
      <c r="A9" s="9">
        <v>5</v>
      </c>
      <c r="B9" s="10" t="s">
        <v>23</v>
      </c>
      <c r="C9" s="11" t="s">
        <v>24</v>
      </c>
      <c r="D9" s="12" t="s">
        <v>25</v>
      </c>
      <c r="E9" s="10" t="s">
        <v>26</v>
      </c>
      <c r="F9" s="10" t="s">
        <v>27</v>
      </c>
      <c r="G9" s="21">
        <v>13364</v>
      </c>
      <c r="H9" s="22">
        <v>5900</v>
      </c>
    </row>
    <row r="10" spans="1:8">
      <c r="A10" s="9">
        <v>6</v>
      </c>
      <c r="B10" s="10" t="s">
        <v>28</v>
      </c>
      <c r="C10" s="11" t="s">
        <v>24</v>
      </c>
      <c r="D10" s="12" t="s">
        <v>25</v>
      </c>
      <c r="E10" s="10" t="s">
        <v>29</v>
      </c>
      <c r="F10" s="10" t="s">
        <v>27</v>
      </c>
      <c r="G10" s="21">
        <v>9208</v>
      </c>
      <c r="H10" s="22">
        <v>5400</v>
      </c>
    </row>
    <row r="11" spans="1:8">
      <c r="A11" s="9">
        <v>7</v>
      </c>
      <c r="B11" s="10" t="s">
        <v>30</v>
      </c>
      <c r="C11" s="11" t="s">
        <v>24</v>
      </c>
      <c r="D11" s="12" t="s">
        <v>25</v>
      </c>
      <c r="E11" s="10" t="s">
        <v>31</v>
      </c>
      <c r="F11" s="10" t="s">
        <v>32</v>
      </c>
      <c r="G11" s="21">
        <v>6567</v>
      </c>
      <c r="H11" s="22">
        <v>2500</v>
      </c>
    </row>
    <row r="12" spans="1:8">
      <c r="A12" s="9">
        <v>8</v>
      </c>
      <c r="B12" s="10" t="s">
        <v>33</v>
      </c>
      <c r="C12" s="11" t="s">
        <v>24</v>
      </c>
      <c r="D12" s="12" t="s">
        <v>25</v>
      </c>
      <c r="E12" s="10" t="s">
        <v>31</v>
      </c>
      <c r="F12" s="10" t="s">
        <v>34</v>
      </c>
      <c r="G12" s="21">
        <v>12734</v>
      </c>
      <c r="H12" s="22">
        <v>5100</v>
      </c>
    </row>
    <row r="13" spans="1:8">
      <c r="A13" s="9">
        <v>9</v>
      </c>
      <c r="B13" s="10" t="s">
        <v>35</v>
      </c>
      <c r="C13" s="11" t="s">
        <v>24</v>
      </c>
      <c r="D13" s="12" t="s">
        <v>36</v>
      </c>
      <c r="E13" s="10" t="s">
        <v>37</v>
      </c>
      <c r="F13" s="10" t="s">
        <v>38</v>
      </c>
      <c r="G13" s="21">
        <v>13075</v>
      </c>
      <c r="H13" s="22">
        <v>5300</v>
      </c>
    </row>
    <row r="14" s="1" customFormat="true" spans="1:8">
      <c r="A14" s="13"/>
      <c r="B14" s="14"/>
      <c r="C14" s="15" t="s">
        <v>39</v>
      </c>
      <c r="D14" s="16"/>
      <c r="E14" s="14"/>
      <c r="F14" s="14"/>
      <c r="G14" s="24">
        <f>SUM(G9:G13)</f>
        <v>54948</v>
      </c>
      <c r="H14" s="24">
        <f>SUM(H9:H13)</f>
        <v>24200</v>
      </c>
    </row>
    <row r="15" spans="1:8">
      <c r="A15" s="9">
        <v>10</v>
      </c>
      <c r="B15" s="10" t="s">
        <v>40</v>
      </c>
      <c r="C15" s="11" t="s">
        <v>41</v>
      </c>
      <c r="D15" s="12" t="s">
        <v>42</v>
      </c>
      <c r="E15" s="10" t="s">
        <v>13</v>
      </c>
      <c r="F15" s="10" t="s">
        <v>43</v>
      </c>
      <c r="G15" s="21">
        <v>13330</v>
      </c>
      <c r="H15" s="22">
        <v>9300</v>
      </c>
    </row>
    <row r="16" spans="1:8">
      <c r="A16" s="9">
        <v>11</v>
      </c>
      <c r="B16" s="10" t="s">
        <v>44</v>
      </c>
      <c r="C16" s="11" t="s">
        <v>41</v>
      </c>
      <c r="D16" s="12" t="s">
        <v>45</v>
      </c>
      <c r="E16" s="10" t="s">
        <v>46</v>
      </c>
      <c r="F16" s="10" t="s">
        <v>47</v>
      </c>
      <c r="G16" s="21">
        <v>32332</v>
      </c>
      <c r="H16" s="22">
        <v>21000</v>
      </c>
    </row>
    <row r="17" spans="1:8">
      <c r="A17" s="9">
        <v>12</v>
      </c>
      <c r="B17" s="10" t="s">
        <v>48</v>
      </c>
      <c r="C17" s="11" t="s">
        <v>41</v>
      </c>
      <c r="D17" s="12" t="s">
        <v>45</v>
      </c>
      <c r="E17" s="10" t="s">
        <v>49</v>
      </c>
      <c r="F17" s="10" t="s">
        <v>50</v>
      </c>
      <c r="G17" s="21">
        <v>29700</v>
      </c>
      <c r="H17" s="23">
        <v>20700</v>
      </c>
    </row>
    <row r="18" s="1" customFormat="true" spans="1:8">
      <c r="A18" s="13"/>
      <c r="B18" s="14"/>
      <c r="C18" s="15" t="s">
        <v>51</v>
      </c>
      <c r="D18" s="16"/>
      <c r="E18" s="14"/>
      <c r="F18" s="14"/>
      <c r="G18" s="24">
        <f>SUM(G15:G17)</f>
        <v>75362</v>
      </c>
      <c r="H18" s="24">
        <f>SUM(H15:H17)</f>
        <v>51000</v>
      </c>
    </row>
    <row r="19" spans="1:8">
      <c r="A19" s="9">
        <v>13</v>
      </c>
      <c r="B19" s="10" t="s">
        <v>52</v>
      </c>
      <c r="C19" s="11" t="s">
        <v>53</v>
      </c>
      <c r="D19" s="12" t="s">
        <v>54</v>
      </c>
      <c r="E19" s="10" t="s">
        <v>29</v>
      </c>
      <c r="F19" s="10" t="s">
        <v>55</v>
      </c>
      <c r="G19" s="21">
        <v>5700</v>
      </c>
      <c r="H19" s="22">
        <v>3900</v>
      </c>
    </row>
    <row r="20" spans="1:8">
      <c r="A20" s="9">
        <v>14</v>
      </c>
      <c r="B20" s="10" t="s">
        <v>56</v>
      </c>
      <c r="C20" s="11" t="s">
        <v>53</v>
      </c>
      <c r="D20" s="12" t="s">
        <v>57</v>
      </c>
      <c r="E20" s="10" t="s">
        <v>58</v>
      </c>
      <c r="F20" s="10" t="s">
        <v>59</v>
      </c>
      <c r="G20" s="21">
        <v>8271</v>
      </c>
      <c r="H20" s="22">
        <v>4100</v>
      </c>
    </row>
    <row r="21" spans="1:8">
      <c r="A21" s="9">
        <v>15</v>
      </c>
      <c r="B21" s="10" t="s">
        <v>60</v>
      </c>
      <c r="C21" s="11" t="s">
        <v>53</v>
      </c>
      <c r="D21" s="12" t="s">
        <v>61</v>
      </c>
      <c r="E21" s="10" t="s">
        <v>62</v>
      </c>
      <c r="F21" s="10" t="s">
        <v>63</v>
      </c>
      <c r="G21" s="21">
        <v>10000</v>
      </c>
      <c r="H21" s="22">
        <v>7000</v>
      </c>
    </row>
    <row r="22" spans="1:8">
      <c r="A22" s="9">
        <v>16</v>
      </c>
      <c r="B22" s="10" t="s">
        <v>64</v>
      </c>
      <c r="C22" s="11" t="s">
        <v>53</v>
      </c>
      <c r="D22" s="12" t="s">
        <v>61</v>
      </c>
      <c r="E22" s="10" t="s">
        <v>20</v>
      </c>
      <c r="F22" s="10" t="s">
        <v>63</v>
      </c>
      <c r="G22" s="21">
        <v>9500</v>
      </c>
      <c r="H22" s="22">
        <v>4700</v>
      </c>
    </row>
    <row r="23" s="1" customFormat="true" spans="1:8">
      <c r="A23" s="13"/>
      <c r="B23" s="14"/>
      <c r="C23" s="15" t="s">
        <v>65</v>
      </c>
      <c r="D23" s="16"/>
      <c r="E23" s="14"/>
      <c r="F23" s="14"/>
      <c r="G23" s="24">
        <f>SUM(G19:G22)</f>
        <v>33471</v>
      </c>
      <c r="H23" s="24">
        <f>SUM(H19:H22)</f>
        <v>19700</v>
      </c>
    </row>
    <row r="24" spans="1:8">
      <c r="A24" s="9">
        <v>17</v>
      </c>
      <c r="B24" s="10" t="s">
        <v>66</v>
      </c>
      <c r="C24" s="11" t="s">
        <v>67</v>
      </c>
      <c r="D24" s="12" t="s">
        <v>68</v>
      </c>
      <c r="E24" s="10" t="s">
        <v>69</v>
      </c>
      <c r="F24" s="10" t="s">
        <v>70</v>
      </c>
      <c r="G24" s="21">
        <v>6500</v>
      </c>
      <c r="H24" s="22">
        <v>3200</v>
      </c>
    </row>
    <row r="25" s="1" customFormat="true" spans="1:8">
      <c r="A25" s="13"/>
      <c r="B25" s="14"/>
      <c r="C25" s="15" t="s">
        <v>71</v>
      </c>
      <c r="D25" s="16"/>
      <c r="E25" s="14"/>
      <c r="F25" s="14"/>
      <c r="G25" s="24">
        <f>SUM(G24)</f>
        <v>6500</v>
      </c>
      <c r="H25" s="24">
        <f>SUM(H24)</f>
        <v>3200</v>
      </c>
    </row>
    <row r="26" spans="1:8">
      <c r="A26" s="9">
        <v>18</v>
      </c>
      <c r="B26" s="10" t="s">
        <v>72</v>
      </c>
      <c r="C26" s="11" t="s">
        <v>73</v>
      </c>
      <c r="D26" s="12" t="s">
        <v>74</v>
      </c>
      <c r="E26" s="10" t="s">
        <v>75</v>
      </c>
      <c r="F26" s="10" t="s">
        <v>76</v>
      </c>
      <c r="G26" s="21">
        <v>16335</v>
      </c>
      <c r="H26" s="22">
        <v>8100</v>
      </c>
    </row>
    <row r="27" spans="1:8">
      <c r="A27" s="9">
        <v>19</v>
      </c>
      <c r="B27" s="10" t="s">
        <v>77</v>
      </c>
      <c r="C27" s="11" t="s">
        <v>73</v>
      </c>
      <c r="D27" s="12" t="s">
        <v>74</v>
      </c>
      <c r="E27" s="10" t="s">
        <v>20</v>
      </c>
      <c r="F27" s="10" t="s">
        <v>76</v>
      </c>
      <c r="G27" s="21">
        <v>8500</v>
      </c>
      <c r="H27" s="22">
        <v>4200</v>
      </c>
    </row>
    <row r="28" spans="1:8">
      <c r="A28" s="9">
        <v>20</v>
      </c>
      <c r="B28" s="10" t="s">
        <v>78</v>
      </c>
      <c r="C28" s="11" t="s">
        <v>73</v>
      </c>
      <c r="D28" s="12" t="s">
        <v>74</v>
      </c>
      <c r="E28" s="10" t="s">
        <v>79</v>
      </c>
      <c r="F28" s="10" t="s">
        <v>76</v>
      </c>
      <c r="G28" s="21">
        <v>7500</v>
      </c>
      <c r="H28" s="22">
        <v>3700</v>
      </c>
    </row>
    <row r="29" spans="1:8">
      <c r="A29" s="9">
        <v>21</v>
      </c>
      <c r="B29" s="10" t="s">
        <v>80</v>
      </c>
      <c r="C29" s="11" t="s">
        <v>73</v>
      </c>
      <c r="D29" s="12" t="s">
        <v>74</v>
      </c>
      <c r="E29" s="10" t="s">
        <v>81</v>
      </c>
      <c r="F29" s="10" t="s">
        <v>76</v>
      </c>
      <c r="G29" s="21">
        <v>7720</v>
      </c>
      <c r="H29" s="22">
        <v>5400</v>
      </c>
    </row>
    <row r="30" spans="1:8">
      <c r="A30" s="9">
        <v>22</v>
      </c>
      <c r="B30" s="10" t="s">
        <v>82</v>
      </c>
      <c r="C30" s="11" t="s">
        <v>73</v>
      </c>
      <c r="D30" s="12" t="s">
        <v>74</v>
      </c>
      <c r="E30" s="10" t="s">
        <v>31</v>
      </c>
      <c r="F30" s="10" t="s">
        <v>76</v>
      </c>
      <c r="G30" s="21">
        <v>10812</v>
      </c>
      <c r="H30" s="22">
        <v>5400</v>
      </c>
    </row>
    <row r="31" spans="1:8">
      <c r="A31" s="9">
        <v>23</v>
      </c>
      <c r="B31" s="10" t="s">
        <v>83</v>
      </c>
      <c r="C31" s="11" t="s">
        <v>73</v>
      </c>
      <c r="D31" s="12" t="s">
        <v>74</v>
      </c>
      <c r="E31" s="10" t="s">
        <v>84</v>
      </c>
      <c r="F31" s="10" t="s">
        <v>76</v>
      </c>
      <c r="G31" s="21">
        <v>14500</v>
      </c>
      <c r="H31" s="22">
        <v>7200</v>
      </c>
    </row>
    <row r="32" s="1" customFormat="true" spans="1:8">
      <c r="A32" s="13"/>
      <c r="B32" s="14"/>
      <c r="C32" s="15" t="s">
        <v>85</v>
      </c>
      <c r="D32" s="16"/>
      <c r="E32" s="14"/>
      <c r="F32" s="14"/>
      <c r="G32" s="24">
        <f>SUM(G26:G31)</f>
        <v>65367</v>
      </c>
      <c r="H32" s="24">
        <f>SUM(H26:H31)</f>
        <v>34000</v>
      </c>
    </row>
    <row r="33" spans="1:8">
      <c r="A33" s="9">
        <v>24</v>
      </c>
      <c r="B33" s="10" t="s">
        <v>86</v>
      </c>
      <c r="C33" s="11" t="s">
        <v>87</v>
      </c>
      <c r="D33" s="12" t="s">
        <v>88</v>
      </c>
      <c r="E33" s="10" t="s">
        <v>89</v>
      </c>
      <c r="F33" s="10" t="s">
        <v>90</v>
      </c>
      <c r="G33" s="21">
        <v>5200</v>
      </c>
      <c r="H33" s="22">
        <v>2600</v>
      </c>
    </row>
    <row r="34" spans="1:8">
      <c r="A34" s="9">
        <v>25</v>
      </c>
      <c r="B34" s="10" t="s">
        <v>91</v>
      </c>
      <c r="C34" s="11" t="s">
        <v>87</v>
      </c>
      <c r="D34" s="12" t="s">
        <v>88</v>
      </c>
      <c r="E34" s="10" t="s">
        <v>16</v>
      </c>
      <c r="F34" s="10" t="s">
        <v>90</v>
      </c>
      <c r="G34" s="21">
        <v>6800</v>
      </c>
      <c r="H34" s="22">
        <v>3400</v>
      </c>
    </row>
    <row r="35" s="1" customFormat="true" spans="1:8">
      <c r="A35" s="7"/>
      <c r="B35" s="17"/>
      <c r="C35" s="15" t="s">
        <v>92</v>
      </c>
      <c r="D35" s="17"/>
      <c r="E35" s="17"/>
      <c r="F35" s="17"/>
      <c r="G35" s="25">
        <f>SUM(G33:G34)</f>
        <v>12000</v>
      </c>
      <c r="H35" s="25">
        <f>SUM(H33:H34)</f>
        <v>6000</v>
      </c>
    </row>
    <row r="36" s="1" customFormat="true" spans="1:8">
      <c r="A36" s="7"/>
      <c r="B36" s="17"/>
      <c r="C36" s="15" t="s">
        <v>93</v>
      </c>
      <c r="D36" s="17"/>
      <c r="E36" s="17"/>
      <c r="F36" s="17"/>
      <c r="G36" s="25">
        <f>G8+G14+G18+G23+G25+G32+G35</f>
        <v>284573</v>
      </c>
      <c r="H36" s="25">
        <f>H8+H14+H18+H23+H25+H32+H35</f>
        <v>157500</v>
      </c>
    </row>
  </sheetData>
  <autoFilter ref="A3:H36">
    <extLst/>
  </autoFilter>
  <sortState ref="A4:J28">
    <sortCondition ref="D4:D28"/>
  </sortState>
  <mergeCells count="1">
    <mergeCell ref="A1:H1"/>
  </mergeCells>
  <pageMargins left="0.7" right="0.7" top="0.75" bottom="0.75" header="0.3" footer="0.3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sugon</cp:lastModifiedBy>
  <dcterms:created xsi:type="dcterms:W3CDTF">2006-09-16T08:00:00Z</dcterms:created>
  <dcterms:modified xsi:type="dcterms:W3CDTF">2021-10-07T14:47:08Z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