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6" r:id="rId1"/>
  </sheets>
  <definedNames>
    <definedName name="_xlnm._FilterDatabase" localSheetId="0" hidden="1">附件1!$A$4:$F$112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<sst xmlns="http://schemas.openxmlformats.org/spreadsheetml/2006/main" count="275" uniqueCount="141">
  <si>
    <r>
      <rPr>
        <sz val="14"/>
        <color indexed="8"/>
        <rFont val="方正黑体_GBK"/>
        <charset val="134"/>
      </rPr>
      <t>附件</t>
    </r>
    <r>
      <rPr>
        <sz val="14"/>
        <color indexed="8"/>
        <rFont val="Times New Roman"/>
        <charset val="0"/>
      </rPr>
      <t>1</t>
    </r>
  </si>
  <si>
    <t xml:space="preserve">保障性安居工程2021年第三批中央预算内投资计划表                                                                       </t>
  </si>
  <si>
    <t>单位：万元</t>
  </si>
  <si>
    <t>序号</t>
  </si>
  <si>
    <t>项目名称</t>
  </si>
  <si>
    <t>本次下达中央预算内投资</t>
  </si>
  <si>
    <t>项目（法人）单位及项目责任人</t>
  </si>
  <si>
    <t>日常监管直接责任单位及监管责任人</t>
  </si>
  <si>
    <t>备注</t>
  </si>
  <si>
    <r>
      <rPr>
        <b/>
        <sz val="10"/>
        <color indexed="8"/>
        <rFont val="宋体"/>
        <charset val="134"/>
      </rPr>
      <t>合计</t>
    </r>
  </si>
  <si>
    <t>北京市2021年第三批保障性安居工程</t>
  </si>
  <si>
    <t>城镇老旧小区改造配套基础设施建设</t>
  </si>
  <si>
    <t>北京市房山区政府-杨文颖</t>
  </si>
  <si>
    <t>北京市发展改革委-陈珺</t>
  </si>
  <si>
    <t>天津市2021年第三批保障性安居工程</t>
  </si>
  <si>
    <t>天津市发展改革委城市处-朱楚雄</t>
  </si>
  <si>
    <t>天津市发展改革委-孙虎军</t>
  </si>
  <si>
    <t>河北省2021年第三批保障性安居工程</t>
  </si>
  <si>
    <t>保障性租赁住房及其配套基础设施建设</t>
  </si>
  <si>
    <t>河北省住房城乡建设厅-赵国栋</t>
  </si>
  <si>
    <t>河北省发展改革委-吕慧斌</t>
  </si>
  <si>
    <t>河北省住房城乡建设厅-戚苏</t>
  </si>
  <si>
    <t>棚户区改造和公租房配套基础设施建设</t>
  </si>
  <si>
    <t>河北省住房城乡建设厅-王鹏</t>
  </si>
  <si>
    <t>山西省2021年第三批保障性安居工程</t>
  </si>
  <si>
    <t>山西省住房城乡建设厅-史红权</t>
  </si>
  <si>
    <t>山西省发展改革委-闫中立</t>
  </si>
  <si>
    <t>内蒙古自治区2021年第三批保障性安居工程</t>
  </si>
  <si>
    <t>内蒙古住房城乡建设厅-郭辉</t>
  </si>
  <si>
    <t>内蒙古发展改革委-罗永宏</t>
  </si>
  <si>
    <t>内蒙古住房城乡建设厅-雷振华</t>
  </si>
  <si>
    <t>辽宁省2021年第三批保障性安居工程</t>
  </si>
  <si>
    <t>辽宁省住房城乡建设厅-韩健</t>
  </si>
  <si>
    <t>辽宁省发展改革委-戴鑫达</t>
  </si>
  <si>
    <t>因2020年一批次分解超时扣减5%。</t>
  </si>
  <si>
    <t>大连市2021年第三批保障性安居工程</t>
  </si>
  <si>
    <t>大连市住房城乡建设局-车学春</t>
  </si>
  <si>
    <t>大连市发展改革委-李亚洲</t>
  </si>
  <si>
    <t>吉林省2021年第三批保障性安居工程</t>
  </si>
  <si>
    <t>吉林省发展改革委投资处-赵闯</t>
  </si>
  <si>
    <t>吉林省发展改革委-高继刚</t>
  </si>
  <si>
    <t>黑龙江省2021年第三批保障性安居工程</t>
  </si>
  <si>
    <t>黑龙江省住房城乡建设厅-赵岳</t>
  </si>
  <si>
    <t>黑龙江省发展改革委-王喜全</t>
  </si>
  <si>
    <t>黑龙江省发展改革委投资处-王喜全</t>
  </si>
  <si>
    <t>黑龙江省发展改革委-孙景春</t>
  </si>
  <si>
    <t>江苏省2021年第三批保障性安居工程</t>
  </si>
  <si>
    <t>江苏省发展改革委-裴郁春</t>
  </si>
  <si>
    <t>江苏省住房城乡建设厅-訾民增</t>
  </si>
  <si>
    <t>江苏省住房城乡建设厅-苏新军</t>
  </si>
  <si>
    <t>浙江省2021年第三批保障性安居工程</t>
  </si>
  <si>
    <t>浙江省发展改革委投资处-戴敏</t>
  </si>
  <si>
    <t>浙江省发展改革委-黄炯</t>
  </si>
  <si>
    <t>安徽省2021年第三批保障性安居工程</t>
  </si>
  <si>
    <t>安徽省住房城乡建设厅-李玲</t>
  </si>
  <si>
    <t>安徽省发展改革委-张菡</t>
  </si>
  <si>
    <t>安徽省住房城乡建设厅-徐林溪</t>
  </si>
  <si>
    <t>福建省2021年第三批保障性安居工程</t>
  </si>
  <si>
    <t>福建省发展改革委-王忠</t>
  </si>
  <si>
    <t>福建省住房城乡建设厅-林里</t>
  </si>
  <si>
    <t>福建省住房城乡建设厅-李智勇</t>
  </si>
  <si>
    <t>厦门市2021年第三批保障性安居工程</t>
  </si>
  <si>
    <t>厦门市发展改革委-张铭舟</t>
  </si>
  <si>
    <t>厦门市建设局-汪甲</t>
  </si>
  <si>
    <t>厦门市建设局-林思颖</t>
  </si>
  <si>
    <t>江西省2021年第三批保障性安居工程</t>
  </si>
  <si>
    <t>江西省住房城乡建设厅-万根华</t>
  </si>
  <si>
    <t>江西省发展改革委-许斌</t>
  </si>
  <si>
    <t>江西省住房城乡建设厅-伍平春</t>
  </si>
  <si>
    <t>山东省2021年第三批保障性安居工程</t>
  </si>
  <si>
    <t>山东省发展改革委投资处-鹿尧</t>
  </si>
  <si>
    <t>山东省发展改革委-王坤</t>
  </si>
  <si>
    <t>青岛市2021年第三批保障性安居工程</t>
  </si>
  <si>
    <t>青岛市发展改革委投资处-郑慧</t>
  </si>
  <si>
    <t>青岛市发展改革委-吕骁勇</t>
  </si>
  <si>
    <t>河南省2021年第三批保障性安居工程</t>
  </si>
  <si>
    <t>河南省住房城乡建设厅-高鹏</t>
  </si>
  <si>
    <t>河南省发展改革委-张博</t>
  </si>
  <si>
    <t>湖北省2021年第三批保障性安居工程</t>
  </si>
  <si>
    <t>湖北省发展改革委投资处-邬翔宇</t>
  </si>
  <si>
    <t>湖北省发展改革委-黎辉</t>
  </si>
  <si>
    <t>湖南省2021年第三批保障性安居工程</t>
  </si>
  <si>
    <t>湖南省发展改革委投资处-吴广君</t>
  </si>
  <si>
    <t>湖南省发展改革委-王亮方</t>
  </si>
  <si>
    <t>广东省2021年第三批保障性安居工程</t>
  </si>
  <si>
    <t>广东省发展改革委-范成砖</t>
  </si>
  <si>
    <t>广东省住房城乡建设厅-白日平</t>
  </si>
  <si>
    <t>广东省住房城乡建设厅-苏伟洵</t>
  </si>
  <si>
    <t>广西自治区2021年第三批保障性安居工程</t>
  </si>
  <si>
    <t>广西发展改革委投资处-谭遂裕</t>
  </si>
  <si>
    <t>广西发展改革委-莫前锋</t>
  </si>
  <si>
    <t>海南省2021年第三批保障性安居工程</t>
  </si>
  <si>
    <t>海南省住房城乡建设厅-林亚芒</t>
  </si>
  <si>
    <t>海南省发展改革委-李冠涛</t>
  </si>
  <si>
    <t>海南省住房与城乡建设厅-陈坚</t>
  </si>
  <si>
    <t>四川省2021年第三批保障性安居工程</t>
  </si>
  <si>
    <t>四川省发展改革委投资处-郑智峰</t>
  </si>
  <si>
    <t>四川省发展改革委-陶剑锋</t>
  </si>
  <si>
    <t>含三区三州倾斜支持12384万元。</t>
  </si>
  <si>
    <t>含其他保障性安居工程项目15000万元，公租房3658万元。含三区三州倾斜支持864万元。</t>
  </si>
  <si>
    <t>重庆市2021年第三批保障性安居工程</t>
  </si>
  <si>
    <t>重庆市住房城乡建设委-郭唐勇</t>
  </si>
  <si>
    <t>重庆市发展改革委-李茂涛</t>
  </si>
  <si>
    <t>贵州省2021年第三批保障性安居工程</t>
  </si>
  <si>
    <t>贵州省住房城乡建设厅-刘光伦</t>
  </si>
  <si>
    <t>贵州省发展改革委-黄鹏举</t>
  </si>
  <si>
    <t>贵州省住房城乡建设厅-付妍</t>
  </si>
  <si>
    <t>云南省2021年第三批保障性安居工程</t>
  </si>
  <si>
    <t>云南省住房城乡建设厅-文嘉</t>
  </si>
  <si>
    <t>云南省发展改革委-王丽莎</t>
  </si>
  <si>
    <t>云南省住房城乡建设厅-胡向金</t>
  </si>
  <si>
    <t>含三区三州倾斜支持6192万元。</t>
  </si>
  <si>
    <t>含三区三州倾斜支持123万元。</t>
  </si>
  <si>
    <t>西藏自治区2021年第三批保障性安居工程</t>
  </si>
  <si>
    <t>西藏住房城乡建设厅-付聪</t>
  </si>
  <si>
    <t>西藏发展改革委-次旦多吉</t>
  </si>
  <si>
    <t>含三区三州倾斜支持1713万元。</t>
  </si>
  <si>
    <t>西藏住房城乡建设厅-徐向红</t>
  </si>
  <si>
    <t>含三区三州倾斜支持4126万元。
因2020年一批次分解超时扣减5%。</t>
  </si>
  <si>
    <t>陕西省2021年第三批保障性安居工程</t>
  </si>
  <si>
    <t>陕西省发展改革委投资处-陈加宝</t>
  </si>
  <si>
    <t>陕西省发展改革委-李九红</t>
  </si>
  <si>
    <t>甘肃省2021年第三批保障性安居工程</t>
  </si>
  <si>
    <t>甘肃省发展改革委投资处-段晓斌</t>
  </si>
  <si>
    <t>甘肃省发展改革委-陶正茂</t>
  </si>
  <si>
    <t>含三区三州倾斜支持8275万元。</t>
  </si>
  <si>
    <t>含三区三州倾斜支持648万元。</t>
  </si>
  <si>
    <t>宁夏自治区2021年第三批保障性安居工程</t>
  </si>
  <si>
    <t>宁夏住房城乡建设厅-赵玉军</t>
  </si>
  <si>
    <t>宁夏发展改革委-张钊</t>
  </si>
  <si>
    <t>新疆自治区2021年第三批保障性安居工程</t>
  </si>
  <si>
    <t>新疆发展改革委-殷婷婷</t>
  </si>
  <si>
    <t>新疆住房城乡建设厅-张超</t>
  </si>
  <si>
    <t>含三区三州倾斜支持9259万元。</t>
  </si>
  <si>
    <t>新疆住房城乡建设厅-刘新许</t>
  </si>
  <si>
    <t>含三区三州倾斜支持864万元。</t>
  </si>
  <si>
    <t>新疆生产建设兵团2021年第三批保障性安居工程</t>
  </si>
  <si>
    <t>新疆兵团发展改革委投资处-楼自立</t>
  </si>
  <si>
    <t>新疆兵团发展改革委-赵剑</t>
  </si>
  <si>
    <t>含三区三州倾斜支持2176万元。</t>
  </si>
  <si>
    <t>注：棚户区改造配套基础设施包括城镇棚户区、国有工矿棚户区、国有林区、国有垦区等各类棚户区改造配套基础设施。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</si>
</sst>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0_);[Red]\(0.0000\)"/>
  </numFmts>
  <fonts count="37">
    <font>
      <sz val="12"/>
      <name val="宋体"/>
      <charset val="134"/>
    </font>
    <font>
      <sz val="10"/>
      <name val="Times New Roman"/>
      <charset val="0"/>
    </font>
    <font>
      <sz val="14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方正小标宋_GBK"/>
      <charset val="134"/>
    </font>
    <font>
      <sz val="10"/>
      <color rgb="FF000000"/>
      <name val="Times New Roman"/>
      <charset val="0"/>
    </font>
    <font>
      <sz val="19"/>
      <color rgb="FF000000"/>
      <name val="方正小标宋_GBK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Times New Roman"/>
      <charset val="0"/>
    </font>
    <font>
      <sz val="10"/>
      <color theme="1"/>
      <name val="Times New Roman"/>
      <charset val="0"/>
    </font>
    <font>
      <b/>
      <sz val="11"/>
      <color theme="1"/>
      <name val="Times New Roman"/>
      <charset val="0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Helv"/>
      <charset val="0"/>
    </font>
    <font>
      <sz val="14"/>
      <color indexed="8"/>
      <name val="方正黑体_GBK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1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6" fontId="10" fillId="0" borderId="6" xfId="51" applyNumberFormat="1" applyFont="1" applyFill="1" applyBorder="1" applyAlignment="1">
      <alignment horizontal="center" vertical="center"/>
    </xf>
    <xf numFmtId="176" fontId="11" fillId="0" borderId="3" xfId="51" applyNumberFormat="1" applyFont="1" applyFill="1" applyBorder="1" applyAlignment="1">
      <alignment horizontal="center" vertical="center"/>
    </xf>
    <xf numFmtId="176" fontId="11" fillId="0" borderId="4" xfId="51" applyNumberFormat="1" applyFont="1" applyFill="1" applyBorder="1" applyAlignment="1">
      <alignment horizontal="center" vertical="center"/>
    </xf>
    <xf numFmtId="176" fontId="11" fillId="0" borderId="4" xfId="51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10" fillId="0" borderId="3" xfId="5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 wrapText="1"/>
    </xf>
    <xf numFmtId="176" fontId="10" fillId="0" borderId="0" xfId="51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报市发改委表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 (2)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F4" sqref="F4"/>
    </sheetView>
  </sheetViews>
  <sheetFormatPr defaultColWidth="9" defaultRowHeight="14.25" outlineLevelCol="5"/>
  <cols>
    <col min="1" max="1" width="4.375" style="1" customWidth="1"/>
    <col min="2" max="2" width="26.25" style="2" customWidth="1"/>
    <col min="3" max="3" width="11.75" style="1" customWidth="1"/>
    <col min="4" max="4" width="26.375" style="3" customWidth="1"/>
    <col min="5" max="5" width="28.375" style="3" customWidth="1"/>
    <col min="6" max="6" width="26.375" style="4" customWidth="1"/>
    <col min="7" max="8" width="9" style="1"/>
    <col min="9" max="9" width="10.375" style="1"/>
    <col min="10" max="16384" width="9" style="1"/>
  </cols>
  <sheetData>
    <row r="1" ht="25" customHeight="1" spans="1:6">
      <c r="A1" s="5" t="s">
        <v>0</v>
      </c>
      <c r="B1" s="5"/>
      <c r="C1" s="5"/>
      <c r="D1" s="6"/>
      <c r="E1" s="6"/>
      <c r="F1" s="7"/>
    </row>
    <row r="2" ht="37" customHeight="1" spans="1:6">
      <c r="A2" s="8" t="s">
        <v>1</v>
      </c>
      <c r="B2" s="8"/>
      <c r="C2" s="8"/>
      <c r="D2" s="8"/>
      <c r="E2" s="8"/>
      <c r="F2" s="9"/>
    </row>
    <row r="3" ht="16" customHeight="1" spans="1:6">
      <c r="A3" s="10"/>
      <c r="B3" s="10"/>
      <c r="C3" s="10"/>
      <c r="D3" s="10"/>
      <c r="E3" s="10"/>
      <c r="F3" s="11" t="s">
        <v>2</v>
      </c>
    </row>
    <row r="4" ht="30" customHeight="1" spans="1:6">
      <c r="A4" s="12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6" t="s">
        <v>8</v>
      </c>
    </row>
    <row r="5" ht="29" customHeight="1" spans="1:6">
      <c r="A5" s="17" t="s">
        <v>9</v>
      </c>
      <c r="B5" s="18"/>
      <c r="C5" s="19">
        <f>SUM((C6,C8,C10,C14,C16,C19,C23,C25,C27,C30,C33,C35,C39,C42,C46,C50,C54,C57,C61,C65,C69,C72,C76,C79,C83,C87,C91,C95,C98,C101,C105,C107,C110))</f>
        <v>2406334</v>
      </c>
      <c r="D5" s="20"/>
      <c r="E5" s="21"/>
      <c r="F5" s="22"/>
    </row>
    <row r="6" ht="29" customHeight="1" spans="1:6">
      <c r="A6" s="23">
        <v>1</v>
      </c>
      <c r="B6" s="24" t="s">
        <v>10</v>
      </c>
      <c r="C6" s="25">
        <f t="shared" ref="C6:C10" si="0">SUM(C7)</f>
        <v>5159</v>
      </c>
      <c r="D6" s="20"/>
      <c r="E6" s="20"/>
      <c r="F6" s="22"/>
    </row>
    <row r="7" ht="29" customHeight="1" spans="1:6">
      <c r="A7" s="26"/>
      <c r="B7" s="27" t="s">
        <v>11</v>
      </c>
      <c r="C7" s="28">
        <v>5159</v>
      </c>
      <c r="D7" s="29" t="s">
        <v>12</v>
      </c>
      <c r="E7" s="29" t="s">
        <v>13</v>
      </c>
      <c r="F7" s="30"/>
    </row>
    <row r="8" ht="29" customHeight="1" spans="1:6">
      <c r="A8" s="31">
        <v>2</v>
      </c>
      <c r="B8" s="24" t="s">
        <v>14</v>
      </c>
      <c r="C8" s="25">
        <f t="shared" si="0"/>
        <v>10821</v>
      </c>
      <c r="D8" s="20"/>
      <c r="E8" s="21"/>
      <c r="F8" s="32"/>
    </row>
    <row r="9" ht="29" customHeight="1" spans="1:6">
      <c r="A9" s="26"/>
      <c r="B9" s="27" t="s">
        <v>11</v>
      </c>
      <c r="C9" s="28">
        <v>10821</v>
      </c>
      <c r="D9" s="29" t="s">
        <v>15</v>
      </c>
      <c r="E9" s="30" t="s">
        <v>16</v>
      </c>
      <c r="F9" s="32"/>
    </row>
    <row r="10" ht="29" customHeight="1" spans="1:6">
      <c r="A10" s="26">
        <v>3</v>
      </c>
      <c r="B10" s="24" t="s">
        <v>17</v>
      </c>
      <c r="C10" s="25">
        <f>SUM(C11:C13)</f>
        <v>78499</v>
      </c>
      <c r="D10" s="29"/>
      <c r="E10" s="30"/>
      <c r="F10" s="32"/>
    </row>
    <row r="11" ht="29" customHeight="1" spans="1:6">
      <c r="A11" s="26"/>
      <c r="B11" s="33" t="s">
        <v>18</v>
      </c>
      <c r="C11" s="25">
        <v>1430</v>
      </c>
      <c r="D11" s="29" t="s">
        <v>19</v>
      </c>
      <c r="E11" s="30" t="s">
        <v>20</v>
      </c>
      <c r="F11" s="32"/>
    </row>
    <row r="12" ht="29" customHeight="1" spans="1:6">
      <c r="A12" s="26"/>
      <c r="B12" s="27" t="s">
        <v>11</v>
      </c>
      <c r="C12" s="25">
        <v>76315</v>
      </c>
      <c r="D12" s="29" t="s">
        <v>21</v>
      </c>
      <c r="E12" s="30" t="s">
        <v>20</v>
      </c>
      <c r="F12" s="32"/>
    </row>
    <row r="13" ht="29" customHeight="1" spans="1:6">
      <c r="A13" s="26"/>
      <c r="B13" s="33" t="s">
        <v>22</v>
      </c>
      <c r="C13" s="28">
        <v>754</v>
      </c>
      <c r="D13" s="29" t="s">
        <v>23</v>
      </c>
      <c r="E13" s="29" t="s">
        <v>20</v>
      </c>
      <c r="F13" s="32"/>
    </row>
    <row r="14" ht="29" customHeight="1" spans="1:6">
      <c r="A14" s="26">
        <v>4</v>
      </c>
      <c r="B14" s="33" t="s">
        <v>24</v>
      </c>
      <c r="C14" s="25">
        <f>SUM(C15)</f>
        <v>61597</v>
      </c>
      <c r="D14" s="29"/>
      <c r="E14" s="30"/>
      <c r="F14" s="32"/>
    </row>
    <row r="15" ht="29" customHeight="1" spans="1:6">
      <c r="A15" s="31"/>
      <c r="B15" s="27" t="s">
        <v>11</v>
      </c>
      <c r="C15" s="28">
        <v>61597</v>
      </c>
      <c r="D15" s="29" t="s">
        <v>25</v>
      </c>
      <c r="E15" s="29" t="s">
        <v>26</v>
      </c>
      <c r="F15" s="32"/>
    </row>
    <row r="16" ht="29" customHeight="1" spans="1:6">
      <c r="A16" s="26">
        <v>5</v>
      </c>
      <c r="B16" s="33" t="s">
        <v>27</v>
      </c>
      <c r="C16" s="25">
        <f>SUM(C17:C18)</f>
        <v>47897</v>
      </c>
      <c r="D16" s="29"/>
      <c r="E16" s="30"/>
      <c r="F16" s="32"/>
    </row>
    <row r="17" ht="29" customHeight="1" spans="1:6">
      <c r="A17" s="26"/>
      <c r="B17" s="33" t="s">
        <v>18</v>
      </c>
      <c r="C17" s="25">
        <v>3844</v>
      </c>
      <c r="D17" s="29" t="s">
        <v>28</v>
      </c>
      <c r="E17" s="30" t="s">
        <v>29</v>
      </c>
      <c r="F17" s="32"/>
    </row>
    <row r="18" ht="29" customHeight="1" spans="1:6">
      <c r="A18" s="26"/>
      <c r="B18" s="27" t="s">
        <v>11</v>
      </c>
      <c r="C18" s="28">
        <v>44053</v>
      </c>
      <c r="D18" s="29" t="s">
        <v>30</v>
      </c>
      <c r="E18" s="30" t="s">
        <v>29</v>
      </c>
      <c r="F18" s="32"/>
    </row>
    <row r="19" ht="29" customHeight="1" spans="1:6">
      <c r="A19" s="34">
        <v>6</v>
      </c>
      <c r="B19" s="33" t="s">
        <v>31</v>
      </c>
      <c r="C19" s="25">
        <f>SUM(C20:C22)</f>
        <v>150711</v>
      </c>
      <c r="D19" s="29"/>
      <c r="E19" s="30"/>
      <c r="F19" s="32"/>
    </row>
    <row r="20" ht="29" customHeight="1" spans="1:6">
      <c r="A20" s="34"/>
      <c r="B20" s="33" t="s">
        <v>18</v>
      </c>
      <c r="C20" s="28">
        <v>805</v>
      </c>
      <c r="D20" s="29" t="s">
        <v>32</v>
      </c>
      <c r="E20" s="30" t="s">
        <v>33</v>
      </c>
      <c r="F20" s="32"/>
    </row>
    <row r="21" ht="29" customHeight="1" spans="1:6">
      <c r="A21" s="34"/>
      <c r="B21" s="35" t="s">
        <v>11</v>
      </c>
      <c r="C21" s="28">
        <v>144653</v>
      </c>
      <c r="D21" s="29" t="s">
        <v>32</v>
      </c>
      <c r="E21" s="30" t="s">
        <v>33</v>
      </c>
      <c r="F21" s="32"/>
    </row>
    <row r="22" ht="29" customHeight="1" spans="1:6">
      <c r="A22" s="34"/>
      <c r="B22" s="33" t="s">
        <v>22</v>
      </c>
      <c r="C22" s="28">
        <v>5253</v>
      </c>
      <c r="D22" s="29" t="s">
        <v>32</v>
      </c>
      <c r="E22" s="30" t="s">
        <v>33</v>
      </c>
      <c r="F22" s="32" t="s">
        <v>34</v>
      </c>
    </row>
    <row r="23" ht="29" customHeight="1" spans="1:6">
      <c r="A23" s="34">
        <v>7</v>
      </c>
      <c r="B23" s="33" t="s">
        <v>35</v>
      </c>
      <c r="C23" s="25">
        <f t="shared" ref="C23:C27" si="1">SUM(C24)</f>
        <v>6340</v>
      </c>
      <c r="D23" s="29"/>
      <c r="E23" s="30"/>
      <c r="F23" s="32"/>
    </row>
    <row r="24" ht="29" customHeight="1" spans="1:6">
      <c r="A24" s="34"/>
      <c r="B24" s="35" t="s">
        <v>11</v>
      </c>
      <c r="C24" s="28">
        <v>6340</v>
      </c>
      <c r="D24" s="29" t="s">
        <v>36</v>
      </c>
      <c r="E24" s="30" t="s">
        <v>37</v>
      </c>
      <c r="F24" s="32"/>
    </row>
    <row r="25" ht="29" customHeight="1" spans="1:6">
      <c r="A25" s="34">
        <v>8</v>
      </c>
      <c r="B25" s="33" t="s">
        <v>38</v>
      </c>
      <c r="C25" s="25">
        <f t="shared" si="1"/>
        <v>85428</v>
      </c>
      <c r="D25" s="29"/>
      <c r="E25" s="30"/>
      <c r="F25" s="32"/>
    </row>
    <row r="26" ht="29" customHeight="1" spans="1:6">
      <c r="A26" s="34"/>
      <c r="B26" s="35" t="s">
        <v>11</v>
      </c>
      <c r="C26" s="28">
        <v>85428</v>
      </c>
      <c r="D26" s="29" t="s">
        <v>39</v>
      </c>
      <c r="E26" s="29" t="s">
        <v>40</v>
      </c>
      <c r="F26" s="32"/>
    </row>
    <row r="27" ht="29" customHeight="1" spans="1:6">
      <c r="A27" s="34">
        <v>9</v>
      </c>
      <c r="B27" s="33" t="s">
        <v>41</v>
      </c>
      <c r="C27" s="25">
        <f>SUM(C28:C29)</f>
        <v>111556</v>
      </c>
      <c r="D27" s="29"/>
      <c r="E27" s="30"/>
      <c r="F27" s="32"/>
    </row>
    <row r="28" ht="29" customHeight="1" spans="1:6">
      <c r="A28" s="34"/>
      <c r="B28" s="33" t="s">
        <v>18</v>
      </c>
      <c r="C28" s="25">
        <v>463</v>
      </c>
      <c r="D28" s="29" t="s">
        <v>42</v>
      </c>
      <c r="E28" s="29" t="s">
        <v>43</v>
      </c>
      <c r="F28" s="32"/>
    </row>
    <row r="29" ht="29" customHeight="1" spans="1:6">
      <c r="A29" s="34"/>
      <c r="B29" s="35" t="s">
        <v>11</v>
      </c>
      <c r="C29" s="28">
        <v>111093</v>
      </c>
      <c r="D29" s="29" t="s">
        <v>44</v>
      </c>
      <c r="E29" s="29" t="s">
        <v>45</v>
      </c>
      <c r="F29" s="32"/>
    </row>
    <row r="30" ht="29" customHeight="1" spans="1:6">
      <c r="A30" s="34">
        <v>10</v>
      </c>
      <c r="B30" s="33" t="s">
        <v>46</v>
      </c>
      <c r="C30" s="25">
        <f>SUM(C31:C32)</f>
        <v>156315</v>
      </c>
      <c r="D30" s="29"/>
      <c r="E30" s="30"/>
      <c r="F30" s="32"/>
    </row>
    <row r="31" ht="29" customHeight="1" spans="1:6">
      <c r="A31" s="34"/>
      <c r="B31" s="33" t="s">
        <v>18</v>
      </c>
      <c r="C31" s="25">
        <v>15039</v>
      </c>
      <c r="D31" s="29" t="s">
        <v>47</v>
      </c>
      <c r="E31" s="30" t="s">
        <v>48</v>
      </c>
      <c r="F31" s="32"/>
    </row>
    <row r="32" ht="29" customHeight="1" spans="1:6">
      <c r="A32" s="34"/>
      <c r="B32" s="35" t="s">
        <v>11</v>
      </c>
      <c r="C32" s="28">
        <v>141276</v>
      </c>
      <c r="D32" s="29" t="s">
        <v>47</v>
      </c>
      <c r="E32" s="30" t="s">
        <v>49</v>
      </c>
      <c r="F32" s="32"/>
    </row>
    <row r="33" ht="29" customHeight="1" spans="1:6">
      <c r="A33" s="34">
        <v>11</v>
      </c>
      <c r="B33" s="33" t="s">
        <v>50</v>
      </c>
      <c r="C33" s="25">
        <f>SUM(C34)</f>
        <v>49735</v>
      </c>
      <c r="D33" s="29"/>
      <c r="E33" s="30"/>
      <c r="F33" s="32"/>
    </row>
    <row r="34" ht="29" customHeight="1" spans="1:6">
      <c r="A34" s="34"/>
      <c r="B34" s="35" t="s">
        <v>11</v>
      </c>
      <c r="C34" s="28">
        <v>49735</v>
      </c>
      <c r="D34" s="29" t="s">
        <v>51</v>
      </c>
      <c r="E34" s="30" t="s">
        <v>52</v>
      </c>
      <c r="F34" s="32"/>
    </row>
    <row r="35" ht="29" customHeight="1" spans="1:6">
      <c r="A35" s="34">
        <v>12</v>
      </c>
      <c r="B35" s="33" t="s">
        <v>53</v>
      </c>
      <c r="C35" s="25">
        <f>SUM(C36:C38)</f>
        <v>77487</v>
      </c>
      <c r="D35" s="29"/>
      <c r="E35" s="30"/>
      <c r="F35" s="32"/>
    </row>
    <row r="36" ht="29" customHeight="1" spans="1:6">
      <c r="A36" s="34"/>
      <c r="B36" s="33" t="s">
        <v>18</v>
      </c>
      <c r="C36" s="25">
        <v>26242</v>
      </c>
      <c r="D36" s="29" t="s">
        <v>54</v>
      </c>
      <c r="E36" s="30" t="s">
        <v>55</v>
      </c>
      <c r="F36" s="32"/>
    </row>
    <row r="37" ht="29" customHeight="1" spans="1:6">
      <c r="A37" s="34"/>
      <c r="B37" s="35" t="s">
        <v>11</v>
      </c>
      <c r="C37" s="28">
        <v>49180</v>
      </c>
      <c r="D37" s="29" t="s">
        <v>56</v>
      </c>
      <c r="E37" s="30" t="s">
        <v>55</v>
      </c>
      <c r="F37" s="32"/>
    </row>
    <row r="38" ht="29" customHeight="1" spans="1:6">
      <c r="A38" s="34"/>
      <c r="B38" s="33" t="s">
        <v>22</v>
      </c>
      <c r="C38" s="28">
        <v>2065</v>
      </c>
      <c r="D38" s="29" t="s">
        <v>54</v>
      </c>
      <c r="E38" s="29" t="s">
        <v>55</v>
      </c>
      <c r="F38" s="32"/>
    </row>
    <row r="39" ht="29" customHeight="1" spans="1:6">
      <c r="A39" s="34">
        <v>13</v>
      </c>
      <c r="B39" s="33" t="s">
        <v>57</v>
      </c>
      <c r="C39" s="25">
        <f>SUM(C40:C41)</f>
        <v>46314</v>
      </c>
      <c r="D39" s="29"/>
      <c r="E39" s="30"/>
      <c r="F39" s="32"/>
    </row>
    <row r="40" ht="29" customHeight="1" spans="1:6">
      <c r="A40" s="34"/>
      <c r="B40" s="33" t="s">
        <v>18</v>
      </c>
      <c r="C40" s="28">
        <v>5366</v>
      </c>
      <c r="D40" s="29" t="s">
        <v>58</v>
      </c>
      <c r="E40" s="29" t="s">
        <v>59</v>
      </c>
      <c r="F40" s="32"/>
    </row>
    <row r="41" ht="29" customHeight="1" spans="1:6">
      <c r="A41" s="34"/>
      <c r="B41" s="35" t="s">
        <v>11</v>
      </c>
      <c r="C41" s="28">
        <v>40948</v>
      </c>
      <c r="D41" s="29" t="s">
        <v>58</v>
      </c>
      <c r="E41" s="30" t="s">
        <v>60</v>
      </c>
      <c r="F41" s="32"/>
    </row>
    <row r="42" ht="29" customHeight="1" spans="1:6">
      <c r="A42" s="34">
        <v>14</v>
      </c>
      <c r="B42" s="33" t="s">
        <v>61</v>
      </c>
      <c r="C42" s="25">
        <f>SUM(C43:C45)</f>
        <v>22643</v>
      </c>
      <c r="D42" s="29"/>
      <c r="E42" s="30"/>
      <c r="F42" s="32"/>
    </row>
    <row r="43" ht="29" customHeight="1" spans="1:6">
      <c r="A43" s="34"/>
      <c r="B43" s="33" t="s">
        <v>18</v>
      </c>
      <c r="C43" s="28">
        <v>9223</v>
      </c>
      <c r="D43" s="29" t="s">
        <v>62</v>
      </c>
      <c r="E43" s="30" t="s">
        <v>63</v>
      </c>
      <c r="F43" s="32"/>
    </row>
    <row r="44" ht="29" customHeight="1" spans="1:6">
      <c r="A44" s="34"/>
      <c r="B44" s="35" t="s">
        <v>11</v>
      </c>
      <c r="C44" s="28">
        <v>2570</v>
      </c>
      <c r="D44" s="29" t="s">
        <v>62</v>
      </c>
      <c r="E44" s="30" t="s">
        <v>64</v>
      </c>
      <c r="F44" s="32"/>
    </row>
    <row r="45" ht="29" customHeight="1" spans="1:6">
      <c r="A45" s="34"/>
      <c r="B45" s="33" t="s">
        <v>22</v>
      </c>
      <c r="C45" s="28">
        <v>10850</v>
      </c>
      <c r="D45" s="29" t="s">
        <v>62</v>
      </c>
      <c r="E45" s="30" t="s">
        <v>63</v>
      </c>
      <c r="F45" s="32"/>
    </row>
    <row r="46" ht="29" customHeight="1" spans="1:6">
      <c r="A46" s="34">
        <v>15</v>
      </c>
      <c r="B46" s="33" t="s">
        <v>65</v>
      </c>
      <c r="C46" s="25">
        <f>SUM(C47:C49)</f>
        <v>95717</v>
      </c>
      <c r="D46" s="29"/>
      <c r="E46" s="30"/>
      <c r="F46" s="32"/>
    </row>
    <row r="47" ht="29" customHeight="1" spans="1:6">
      <c r="A47" s="34"/>
      <c r="B47" s="33" t="s">
        <v>18</v>
      </c>
      <c r="C47" s="25">
        <v>8741</v>
      </c>
      <c r="D47" s="29" t="s">
        <v>66</v>
      </c>
      <c r="E47" s="30" t="s">
        <v>67</v>
      </c>
      <c r="F47" s="32"/>
    </row>
    <row r="48" ht="29" customHeight="1" spans="1:6">
      <c r="A48" s="34"/>
      <c r="B48" s="35" t="s">
        <v>11</v>
      </c>
      <c r="C48" s="28">
        <v>85096</v>
      </c>
      <c r="D48" s="29" t="s">
        <v>68</v>
      </c>
      <c r="E48" s="30" t="s">
        <v>67</v>
      </c>
      <c r="F48" s="32"/>
    </row>
    <row r="49" ht="29" customHeight="1" spans="1:6">
      <c r="A49" s="34"/>
      <c r="B49" s="33" t="s">
        <v>22</v>
      </c>
      <c r="C49" s="28">
        <v>1880</v>
      </c>
      <c r="D49" s="29" t="s">
        <v>66</v>
      </c>
      <c r="E49" s="29" t="s">
        <v>67</v>
      </c>
      <c r="F49" s="32"/>
    </row>
    <row r="50" ht="29" customHeight="1" spans="1:6">
      <c r="A50" s="34">
        <v>16</v>
      </c>
      <c r="B50" s="33" t="s">
        <v>69</v>
      </c>
      <c r="C50" s="25">
        <f>SUM(C51:C53)</f>
        <v>102503</v>
      </c>
      <c r="D50" s="29"/>
      <c r="E50" s="30"/>
      <c r="F50" s="32"/>
    </row>
    <row r="51" ht="29" customHeight="1" spans="1:6">
      <c r="A51" s="34"/>
      <c r="B51" s="33" t="s">
        <v>18</v>
      </c>
      <c r="C51" s="25">
        <v>8067</v>
      </c>
      <c r="D51" s="29" t="s">
        <v>70</v>
      </c>
      <c r="E51" s="30" t="s">
        <v>71</v>
      </c>
      <c r="F51" s="32"/>
    </row>
    <row r="52" ht="29" customHeight="1" spans="1:6">
      <c r="A52" s="34"/>
      <c r="B52" s="35" t="s">
        <v>11</v>
      </c>
      <c r="C52" s="28">
        <v>94036</v>
      </c>
      <c r="D52" s="29" t="s">
        <v>70</v>
      </c>
      <c r="E52" s="30" t="s">
        <v>71</v>
      </c>
      <c r="F52" s="32"/>
    </row>
    <row r="53" ht="29" customHeight="1" spans="1:6">
      <c r="A53" s="34"/>
      <c r="B53" s="33" t="s">
        <v>22</v>
      </c>
      <c r="C53" s="28">
        <v>400</v>
      </c>
      <c r="D53" s="29" t="s">
        <v>70</v>
      </c>
      <c r="E53" s="29" t="s">
        <v>71</v>
      </c>
      <c r="F53" s="32"/>
    </row>
    <row r="54" ht="29" customHeight="1" spans="1:6">
      <c r="A54" s="34">
        <v>17</v>
      </c>
      <c r="B54" s="33" t="s">
        <v>72</v>
      </c>
      <c r="C54" s="25">
        <f>SUM(C55:C56)</f>
        <v>31465</v>
      </c>
      <c r="D54" s="29"/>
      <c r="E54" s="30"/>
      <c r="F54" s="32"/>
    </row>
    <row r="55" ht="29" customHeight="1" spans="1:6">
      <c r="A55" s="34"/>
      <c r="B55" s="33" t="s">
        <v>18</v>
      </c>
      <c r="C55" s="28">
        <v>14327</v>
      </c>
      <c r="D55" s="29" t="s">
        <v>73</v>
      </c>
      <c r="E55" s="30" t="s">
        <v>74</v>
      </c>
      <c r="F55" s="32"/>
    </row>
    <row r="56" ht="29" customHeight="1" spans="1:6">
      <c r="A56" s="34"/>
      <c r="B56" s="35" t="s">
        <v>11</v>
      </c>
      <c r="C56" s="28">
        <v>17138</v>
      </c>
      <c r="D56" s="29" t="s">
        <v>73</v>
      </c>
      <c r="E56" s="29" t="s">
        <v>74</v>
      </c>
      <c r="F56" s="32"/>
    </row>
    <row r="57" ht="29" customHeight="1" spans="1:6">
      <c r="A57" s="34">
        <v>18</v>
      </c>
      <c r="B57" s="33" t="s">
        <v>75</v>
      </c>
      <c r="C57" s="25">
        <f>SUM(C58:C60)</f>
        <v>182282</v>
      </c>
      <c r="D57" s="29"/>
      <c r="E57" s="30"/>
      <c r="F57" s="32"/>
    </row>
    <row r="58" ht="29" customHeight="1" spans="1:6">
      <c r="A58" s="34"/>
      <c r="B58" s="33" t="s">
        <v>18</v>
      </c>
      <c r="C58" s="25">
        <v>25244</v>
      </c>
      <c r="D58" s="29" t="s">
        <v>76</v>
      </c>
      <c r="E58" s="30" t="s">
        <v>77</v>
      </c>
      <c r="F58" s="32"/>
    </row>
    <row r="59" ht="29" customHeight="1" spans="1:6">
      <c r="A59" s="34"/>
      <c r="B59" s="35" t="s">
        <v>11</v>
      </c>
      <c r="C59" s="28">
        <v>154691</v>
      </c>
      <c r="D59" s="29" t="s">
        <v>76</v>
      </c>
      <c r="E59" s="30" t="s">
        <v>77</v>
      </c>
      <c r="F59" s="32"/>
    </row>
    <row r="60" ht="29" customHeight="1" spans="1:6">
      <c r="A60" s="34"/>
      <c r="B60" s="33" t="s">
        <v>22</v>
      </c>
      <c r="C60" s="28">
        <v>2347</v>
      </c>
      <c r="D60" s="29" t="s">
        <v>76</v>
      </c>
      <c r="E60" s="30" t="s">
        <v>77</v>
      </c>
      <c r="F60" s="32"/>
    </row>
    <row r="61" ht="29" customHeight="1" spans="1:6">
      <c r="A61" s="34">
        <v>19</v>
      </c>
      <c r="B61" s="33" t="s">
        <v>78</v>
      </c>
      <c r="C61" s="25">
        <f>SUM(C62:C64)</f>
        <v>110328</v>
      </c>
      <c r="D61" s="29"/>
      <c r="E61" s="30"/>
      <c r="F61" s="32"/>
    </row>
    <row r="62" ht="29" customHeight="1" spans="1:6">
      <c r="A62" s="34"/>
      <c r="B62" s="33" t="s">
        <v>18</v>
      </c>
      <c r="C62" s="25">
        <v>9465</v>
      </c>
      <c r="D62" s="29" t="s">
        <v>79</v>
      </c>
      <c r="E62" s="30" t="s">
        <v>80</v>
      </c>
      <c r="F62" s="32"/>
    </row>
    <row r="63" ht="29" customHeight="1" spans="1:6">
      <c r="A63" s="34"/>
      <c r="B63" s="35" t="s">
        <v>11</v>
      </c>
      <c r="C63" s="28">
        <v>97908</v>
      </c>
      <c r="D63" s="29" t="s">
        <v>79</v>
      </c>
      <c r="E63" s="30" t="s">
        <v>80</v>
      </c>
      <c r="F63" s="32"/>
    </row>
    <row r="64" ht="29" customHeight="1" spans="1:6">
      <c r="A64" s="34"/>
      <c r="B64" s="33" t="s">
        <v>22</v>
      </c>
      <c r="C64" s="28">
        <v>2955</v>
      </c>
      <c r="D64" s="29" t="s">
        <v>79</v>
      </c>
      <c r="E64" s="30" t="s">
        <v>80</v>
      </c>
      <c r="F64" s="32"/>
    </row>
    <row r="65" ht="29" customHeight="1" spans="1:6">
      <c r="A65" s="34">
        <v>20</v>
      </c>
      <c r="B65" s="33" t="s">
        <v>81</v>
      </c>
      <c r="C65" s="25">
        <f>SUM(C66:C68)</f>
        <v>139404</v>
      </c>
      <c r="D65" s="29"/>
      <c r="E65" s="30"/>
      <c r="F65" s="32"/>
    </row>
    <row r="66" ht="29" customHeight="1" spans="1:6">
      <c r="A66" s="34"/>
      <c r="B66" s="33" t="s">
        <v>18</v>
      </c>
      <c r="C66" s="25">
        <v>29053</v>
      </c>
      <c r="D66" s="29" t="s">
        <v>82</v>
      </c>
      <c r="E66" s="30" t="s">
        <v>83</v>
      </c>
      <c r="F66" s="32"/>
    </row>
    <row r="67" ht="29" customHeight="1" spans="1:6">
      <c r="A67" s="34"/>
      <c r="B67" s="35" t="s">
        <v>11</v>
      </c>
      <c r="C67" s="28">
        <v>89872</v>
      </c>
      <c r="D67" s="29" t="s">
        <v>82</v>
      </c>
      <c r="E67" s="30" t="s">
        <v>83</v>
      </c>
      <c r="F67" s="32"/>
    </row>
    <row r="68" ht="29" customHeight="1" spans="1:6">
      <c r="A68" s="34"/>
      <c r="B68" s="33" t="s">
        <v>22</v>
      </c>
      <c r="C68" s="28">
        <v>20479</v>
      </c>
      <c r="D68" s="29" t="s">
        <v>82</v>
      </c>
      <c r="E68" s="29" t="s">
        <v>83</v>
      </c>
      <c r="F68" s="32"/>
    </row>
    <row r="69" ht="29" customHeight="1" spans="1:6">
      <c r="A69" s="34">
        <v>21</v>
      </c>
      <c r="B69" s="33" t="s">
        <v>84</v>
      </c>
      <c r="C69" s="25">
        <f>SUM(C70:C71)</f>
        <v>62151</v>
      </c>
      <c r="D69" s="29"/>
      <c r="E69" s="30"/>
      <c r="F69" s="32"/>
    </row>
    <row r="70" ht="29" customHeight="1" spans="1:6">
      <c r="A70" s="34"/>
      <c r="B70" s="33" t="s">
        <v>18</v>
      </c>
      <c r="C70" s="28">
        <v>13266</v>
      </c>
      <c r="D70" s="30" t="s">
        <v>85</v>
      </c>
      <c r="E70" s="29" t="s">
        <v>86</v>
      </c>
      <c r="F70" s="32"/>
    </row>
    <row r="71" ht="29" customHeight="1" spans="1:6">
      <c r="A71" s="34"/>
      <c r="B71" s="35" t="s">
        <v>11</v>
      </c>
      <c r="C71" s="28">
        <v>48885</v>
      </c>
      <c r="D71" s="30" t="s">
        <v>85</v>
      </c>
      <c r="E71" s="29" t="s">
        <v>87</v>
      </c>
      <c r="F71" s="32"/>
    </row>
    <row r="72" ht="29" customHeight="1" spans="1:6">
      <c r="A72" s="34">
        <v>22</v>
      </c>
      <c r="B72" s="33" t="s">
        <v>88</v>
      </c>
      <c r="C72" s="25">
        <f>SUM(C73:C75)</f>
        <v>73904</v>
      </c>
      <c r="D72" s="29"/>
      <c r="E72" s="30"/>
      <c r="F72" s="32"/>
    </row>
    <row r="73" ht="29" customHeight="1" spans="1:6">
      <c r="A73" s="34"/>
      <c r="B73" s="33" t="s">
        <v>18</v>
      </c>
      <c r="C73" s="25">
        <v>22313</v>
      </c>
      <c r="D73" s="29" t="s">
        <v>89</v>
      </c>
      <c r="E73" s="30" t="s">
        <v>90</v>
      </c>
      <c r="F73" s="32"/>
    </row>
    <row r="74" ht="29" customHeight="1" spans="1:6">
      <c r="A74" s="34"/>
      <c r="B74" s="35" t="s">
        <v>11</v>
      </c>
      <c r="C74" s="28">
        <v>43432</v>
      </c>
      <c r="D74" s="29" t="s">
        <v>89</v>
      </c>
      <c r="E74" s="30" t="s">
        <v>90</v>
      </c>
      <c r="F74" s="32"/>
    </row>
    <row r="75" ht="29" customHeight="1" spans="1:6">
      <c r="A75" s="34"/>
      <c r="B75" s="33" t="s">
        <v>22</v>
      </c>
      <c r="C75" s="28">
        <v>8159</v>
      </c>
      <c r="D75" s="29" t="s">
        <v>89</v>
      </c>
      <c r="E75" s="29" t="s">
        <v>90</v>
      </c>
      <c r="F75" s="32"/>
    </row>
    <row r="76" ht="29" customHeight="1" spans="1:6">
      <c r="A76" s="34">
        <v>23</v>
      </c>
      <c r="B76" s="33" t="s">
        <v>91</v>
      </c>
      <c r="C76" s="25">
        <f>SUM(C77:C78)</f>
        <v>5292</v>
      </c>
      <c r="D76" s="29"/>
      <c r="E76" s="30"/>
      <c r="F76" s="32"/>
    </row>
    <row r="77" ht="29" customHeight="1" spans="1:6">
      <c r="A77" s="34"/>
      <c r="B77" s="35" t="s">
        <v>11</v>
      </c>
      <c r="C77" s="28">
        <v>1592</v>
      </c>
      <c r="D77" s="29" t="s">
        <v>92</v>
      </c>
      <c r="E77" s="30" t="s">
        <v>93</v>
      </c>
      <c r="F77" s="32"/>
    </row>
    <row r="78" ht="29" customHeight="1" spans="1:6">
      <c r="A78" s="34"/>
      <c r="B78" s="33" t="s">
        <v>22</v>
      </c>
      <c r="C78" s="28">
        <v>3700</v>
      </c>
      <c r="D78" s="29" t="s">
        <v>94</v>
      </c>
      <c r="E78" s="30" t="s">
        <v>93</v>
      </c>
      <c r="F78" s="32"/>
    </row>
    <row r="79" ht="29" customHeight="1" spans="1:6">
      <c r="A79" s="34">
        <v>24</v>
      </c>
      <c r="B79" s="33" t="s">
        <v>95</v>
      </c>
      <c r="C79" s="25">
        <f>SUM(C80:C82)</f>
        <v>192282</v>
      </c>
      <c r="D79" s="29"/>
      <c r="E79" s="30"/>
      <c r="F79" s="32"/>
    </row>
    <row r="80" ht="29" customHeight="1" spans="1:6">
      <c r="A80" s="34"/>
      <c r="B80" s="33" t="s">
        <v>18</v>
      </c>
      <c r="C80" s="25">
        <v>24494</v>
      </c>
      <c r="D80" s="29" t="s">
        <v>96</v>
      </c>
      <c r="E80" s="30" t="s">
        <v>97</v>
      </c>
      <c r="F80" s="32"/>
    </row>
    <row r="81" ht="29" customHeight="1" spans="1:6">
      <c r="A81" s="34"/>
      <c r="B81" s="35" t="s">
        <v>11</v>
      </c>
      <c r="C81" s="28">
        <v>149130</v>
      </c>
      <c r="D81" s="29" t="s">
        <v>96</v>
      </c>
      <c r="E81" s="30" t="s">
        <v>97</v>
      </c>
      <c r="F81" s="32" t="s">
        <v>98</v>
      </c>
    </row>
    <row r="82" ht="43" customHeight="1" spans="1:6">
      <c r="A82" s="34"/>
      <c r="B82" s="33" t="s">
        <v>22</v>
      </c>
      <c r="C82" s="28">
        <v>18658</v>
      </c>
      <c r="D82" s="29" t="s">
        <v>96</v>
      </c>
      <c r="E82" s="30" t="s">
        <v>97</v>
      </c>
      <c r="F82" s="32" t="s">
        <v>99</v>
      </c>
    </row>
    <row r="83" ht="29" customHeight="1" spans="1:6">
      <c r="A83" s="34">
        <v>25</v>
      </c>
      <c r="B83" s="33" t="s">
        <v>100</v>
      </c>
      <c r="C83" s="25">
        <f>SUM(C84:C86)</f>
        <v>127174</v>
      </c>
      <c r="D83" s="29"/>
      <c r="E83" s="30"/>
      <c r="F83" s="32"/>
    </row>
    <row r="84" ht="29" customHeight="1" spans="1:6">
      <c r="A84" s="34"/>
      <c r="B84" s="33" t="s">
        <v>18</v>
      </c>
      <c r="C84" s="25">
        <v>56695</v>
      </c>
      <c r="D84" s="29" t="s">
        <v>101</v>
      </c>
      <c r="E84" s="30" t="s">
        <v>102</v>
      </c>
      <c r="F84" s="32"/>
    </row>
    <row r="85" ht="29" customHeight="1" spans="1:6">
      <c r="A85" s="34"/>
      <c r="B85" s="35" t="s">
        <v>11</v>
      </c>
      <c r="C85" s="28">
        <v>69745</v>
      </c>
      <c r="D85" s="29" t="s">
        <v>101</v>
      </c>
      <c r="E85" s="30" t="s">
        <v>102</v>
      </c>
      <c r="F85" s="32"/>
    </row>
    <row r="86" ht="29" customHeight="1" spans="1:6">
      <c r="A86" s="34"/>
      <c r="B86" s="33" t="s">
        <v>22</v>
      </c>
      <c r="C86" s="28">
        <v>734</v>
      </c>
      <c r="D86" s="29" t="s">
        <v>101</v>
      </c>
      <c r="E86" s="30" t="s">
        <v>102</v>
      </c>
      <c r="F86" s="32"/>
    </row>
    <row r="87" ht="29" customHeight="1" spans="1:6">
      <c r="A87" s="34">
        <v>26</v>
      </c>
      <c r="B87" s="33" t="s">
        <v>103</v>
      </c>
      <c r="C87" s="25">
        <f>SUM(C88:C90)</f>
        <v>38693</v>
      </c>
      <c r="D87" s="29"/>
      <c r="E87" s="30"/>
      <c r="F87" s="32"/>
    </row>
    <row r="88" ht="29" customHeight="1" spans="1:6">
      <c r="A88" s="34"/>
      <c r="B88" s="33" t="s">
        <v>18</v>
      </c>
      <c r="C88" s="25">
        <v>5529</v>
      </c>
      <c r="D88" s="29" t="s">
        <v>104</v>
      </c>
      <c r="E88" s="29" t="s">
        <v>105</v>
      </c>
      <c r="F88" s="32"/>
    </row>
    <row r="89" ht="29" customHeight="1" spans="1:6">
      <c r="A89" s="34"/>
      <c r="B89" s="35" t="s">
        <v>11</v>
      </c>
      <c r="C89" s="28">
        <v>29291</v>
      </c>
      <c r="D89" s="29" t="s">
        <v>106</v>
      </c>
      <c r="E89" s="30" t="s">
        <v>105</v>
      </c>
      <c r="F89" s="32"/>
    </row>
    <row r="90" ht="29" customHeight="1" spans="1:6">
      <c r="A90" s="34"/>
      <c r="B90" s="33" t="s">
        <v>22</v>
      </c>
      <c r="C90" s="28">
        <v>3873</v>
      </c>
      <c r="D90" s="29" t="s">
        <v>104</v>
      </c>
      <c r="E90" s="29" t="s">
        <v>105</v>
      </c>
      <c r="F90" s="32"/>
    </row>
    <row r="91" ht="29" customHeight="1" spans="1:6">
      <c r="A91" s="34">
        <v>27</v>
      </c>
      <c r="B91" s="33" t="s">
        <v>107</v>
      </c>
      <c r="C91" s="25">
        <f>SUM(C92:C94)</f>
        <v>50449</v>
      </c>
      <c r="D91" s="29"/>
      <c r="E91" s="30"/>
      <c r="F91" s="32"/>
    </row>
    <row r="92" ht="29" customHeight="1" spans="1:6">
      <c r="A92" s="34"/>
      <c r="B92" s="33" t="s">
        <v>18</v>
      </c>
      <c r="C92" s="25">
        <v>2579</v>
      </c>
      <c r="D92" s="29" t="s">
        <v>108</v>
      </c>
      <c r="E92" s="29" t="s">
        <v>109</v>
      </c>
      <c r="F92" s="32"/>
    </row>
    <row r="93" ht="29" customHeight="1" spans="1:6">
      <c r="A93" s="34"/>
      <c r="B93" s="35" t="s">
        <v>11</v>
      </c>
      <c r="C93" s="28">
        <v>47500</v>
      </c>
      <c r="D93" s="29" t="s">
        <v>110</v>
      </c>
      <c r="E93" s="29" t="s">
        <v>109</v>
      </c>
      <c r="F93" s="32" t="s">
        <v>111</v>
      </c>
    </row>
    <row r="94" ht="29" customHeight="1" spans="1:6">
      <c r="A94" s="34"/>
      <c r="B94" s="33" t="s">
        <v>22</v>
      </c>
      <c r="C94" s="28">
        <v>370</v>
      </c>
      <c r="D94" s="29" t="s">
        <v>108</v>
      </c>
      <c r="E94" s="29" t="s">
        <v>109</v>
      </c>
      <c r="F94" s="32" t="s">
        <v>112</v>
      </c>
    </row>
    <row r="95" ht="29" customHeight="1" spans="1:6">
      <c r="A95" s="34">
        <v>28</v>
      </c>
      <c r="B95" s="33" t="s">
        <v>113</v>
      </c>
      <c r="C95" s="25">
        <f>SUM(C96:C97)</f>
        <v>35657</v>
      </c>
      <c r="D95" s="29"/>
      <c r="E95" s="30"/>
      <c r="F95" s="32"/>
    </row>
    <row r="96" ht="29" customHeight="1" spans="1:6">
      <c r="A96" s="34"/>
      <c r="B96" s="35" t="s">
        <v>11</v>
      </c>
      <c r="C96" s="28">
        <v>5600</v>
      </c>
      <c r="D96" s="29" t="s">
        <v>114</v>
      </c>
      <c r="E96" s="30" t="s">
        <v>115</v>
      </c>
      <c r="F96" s="32" t="s">
        <v>116</v>
      </c>
    </row>
    <row r="97" ht="29" customHeight="1" spans="1:6">
      <c r="A97" s="34"/>
      <c r="B97" s="33" t="s">
        <v>22</v>
      </c>
      <c r="C97" s="28">
        <v>30057</v>
      </c>
      <c r="D97" s="29" t="s">
        <v>117</v>
      </c>
      <c r="E97" s="30" t="s">
        <v>115</v>
      </c>
      <c r="F97" s="32" t="s">
        <v>118</v>
      </c>
    </row>
    <row r="98" ht="29" customHeight="1" spans="1:6">
      <c r="A98" s="34">
        <v>29</v>
      </c>
      <c r="B98" s="33" t="s">
        <v>119</v>
      </c>
      <c r="C98" s="25">
        <f>SUM(C99:C100)</f>
        <v>100254</v>
      </c>
      <c r="D98" s="29"/>
      <c r="E98" s="30"/>
      <c r="F98" s="32"/>
    </row>
    <row r="99" ht="29" customHeight="1" spans="1:6">
      <c r="A99" s="34"/>
      <c r="B99" s="35" t="s">
        <v>11</v>
      </c>
      <c r="C99" s="28">
        <v>97172</v>
      </c>
      <c r="D99" s="36" t="s">
        <v>120</v>
      </c>
      <c r="E99" s="30" t="s">
        <v>121</v>
      </c>
      <c r="F99" s="32"/>
    </row>
    <row r="100" ht="29" customHeight="1" spans="1:6">
      <c r="A100" s="34"/>
      <c r="B100" s="33" t="s">
        <v>22</v>
      </c>
      <c r="C100" s="28">
        <v>3082</v>
      </c>
      <c r="D100" s="36" t="s">
        <v>120</v>
      </c>
      <c r="E100" s="37" t="s">
        <v>121</v>
      </c>
      <c r="F100" s="32"/>
    </row>
    <row r="101" ht="29" customHeight="1" spans="1:6">
      <c r="A101" s="34">
        <v>30</v>
      </c>
      <c r="B101" s="33" t="s">
        <v>122</v>
      </c>
      <c r="C101" s="25">
        <f>SUM(C102:C104)</f>
        <v>44317</v>
      </c>
      <c r="D101" s="29"/>
      <c r="E101" s="30"/>
      <c r="F101" s="32"/>
    </row>
    <row r="102" ht="29" customHeight="1" spans="1:6">
      <c r="A102" s="34"/>
      <c r="B102" s="33" t="s">
        <v>18</v>
      </c>
      <c r="C102" s="25">
        <v>1226</v>
      </c>
      <c r="D102" s="36" t="s">
        <v>123</v>
      </c>
      <c r="E102" s="30" t="s">
        <v>124</v>
      </c>
      <c r="F102" s="32"/>
    </row>
    <row r="103" ht="29" customHeight="1" spans="1:6">
      <c r="A103" s="34"/>
      <c r="B103" s="35" t="s">
        <v>11</v>
      </c>
      <c r="C103" s="28">
        <v>39000</v>
      </c>
      <c r="D103" s="36" t="s">
        <v>123</v>
      </c>
      <c r="E103" s="30" t="s">
        <v>124</v>
      </c>
      <c r="F103" s="32" t="s">
        <v>125</v>
      </c>
    </row>
    <row r="104" ht="29" customHeight="1" spans="1:6">
      <c r="A104" s="34"/>
      <c r="B104" s="33" t="s">
        <v>22</v>
      </c>
      <c r="C104" s="37">
        <v>4091</v>
      </c>
      <c r="D104" s="36" t="s">
        <v>123</v>
      </c>
      <c r="E104" s="37" t="s">
        <v>124</v>
      </c>
      <c r="F104" s="32" t="s">
        <v>126</v>
      </c>
    </row>
    <row r="105" ht="29" customHeight="1" spans="1:6">
      <c r="A105" s="34">
        <v>31</v>
      </c>
      <c r="B105" s="33" t="s">
        <v>127</v>
      </c>
      <c r="C105" s="37">
        <v>12812</v>
      </c>
      <c r="D105" s="29"/>
      <c r="E105" s="30"/>
      <c r="F105" s="32"/>
    </row>
    <row r="106" ht="29" customHeight="1" spans="1:6">
      <c r="A106" s="34"/>
      <c r="B106" s="35" t="s">
        <v>11</v>
      </c>
      <c r="C106" s="37">
        <v>12812</v>
      </c>
      <c r="D106" s="29" t="s">
        <v>128</v>
      </c>
      <c r="E106" s="30" t="s">
        <v>129</v>
      </c>
      <c r="F106" s="32"/>
    </row>
    <row r="107" ht="29" customHeight="1" spans="1:6">
      <c r="A107" s="34">
        <v>32</v>
      </c>
      <c r="B107" s="33" t="s">
        <v>130</v>
      </c>
      <c r="C107" s="25">
        <f>SUM(C108:C109)</f>
        <v>84138</v>
      </c>
      <c r="D107" s="29"/>
      <c r="E107" s="30"/>
      <c r="F107" s="32"/>
    </row>
    <row r="108" ht="29" customHeight="1" spans="1:6">
      <c r="A108" s="34"/>
      <c r="B108" s="35" t="s">
        <v>11</v>
      </c>
      <c r="C108" s="28">
        <v>45000</v>
      </c>
      <c r="D108" s="29" t="s">
        <v>131</v>
      </c>
      <c r="E108" s="29" t="s">
        <v>132</v>
      </c>
      <c r="F108" s="32" t="s">
        <v>133</v>
      </c>
    </row>
    <row r="109" ht="29" customHeight="1" spans="1:6">
      <c r="A109" s="34"/>
      <c r="B109" s="33" t="s">
        <v>22</v>
      </c>
      <c r="C109" s="37">
        <v>39138</v>
      </c>
      <c r="D109" s="29" t="s">
        <v>131</v>
      </c>
      <c r="E109" s="36" t="s">
        <v>134</v>
      </c>
      <c r="F109" s="32" t="s">
        <v>135</v>
      </c>
    </row>
    <row r="110" ht="29" customHeight="1" spans="1:6">
      <c r="A110" s="34">
        <v>33</v>
      </c>
      <c r="B110" s="33" t="s">
        <v>136</v>
      </c>
      <c r="C110" s="25">
        <f>SUM(C111)</f>
        <v>7010</v>
      </c>
      <c r="D110" s="36"/>
      <c r="E110" s="37"/>
      <c r="F110" s="32"/>
    </row>
    <row r="111" ht="29" customHeight="1" spans="1:6">
      <c r="A111" s="34"/>
      <c r="B111" s="35" t="s">
        <v>11</v>
      </c>
      <c r="C111" s="37">
        <v>7010</v>
      </c>
      <c r="D111" s="36" t="s">
        <v>137</v>
      </c>
      <c r="E111" s="36" t="s">
        <v>138</v>
      </c>
      <c r="F111" s="32" t="s">
        <v>139</v>
      </c>
    </row>
    <row r="112" ht="29" customHeight="1" spans="1:6">
      <c r="A112" s="38" t="s">
        <v>140</v>
      </c>
      <c r="B112" s="38"/>
      <c r="C112" s="38"/>
      <c r="D112" s="38"/>
      <c r="E112" s="38"/>
      <c r="F112" s="38"/>
    </row>
    <row r="113" ht="29" customHeight="1" spans="1:6">
      <c r="A113" s="39"/>
      <c r="B113" s="40"/>
      <c r="C113" s="41"/>
      <c r="D113" s="42"/>
      <c r="E113" s="42"/>
      <c r="F113" s="43"/>
    </row>
    <row r="114" spans="3:5">
      <c r="C114" s="44"/>
      <c r="E114" s="42"/>
    </row>
    <row r="115" spans="5:5">
      <c r="E115" s="42"/>
    </row>
    <row r="116" spans="5:5">
      <c r="E116" s="42"/>
    </row>
  </sheetData>
  <autoFilter ref="A4:F112">
    <extLst/>
  </autoFilter>
  <mergeCells count="4">
    <mergeCell ref="A1:F1"/>
    <mergeCell ref="A2:F2"/>
    <mergeCell ref="A5:B5"/>
    <mergeCell ref="A112:F112"/>
  </mergeCells>
  <conditionalFormatting sqref="F11:F13">
    <cfRule type="duplicateValues" dxfId="0" priority="2"/>
  </conditionalFormatting>
  <conditionalFormatting sqref="C116:D148">
    <cfRule type="duplicateValues" dxfId="0" priority="1"/>
  </conditionalFormatting>
  <pageMargins left="0.629166666666667" right="0.507638888888889" top="0.707638888888889" bottom="0.751388888888889" header="0.507638888888889" footer="0.507638888888889"/>
  <pageSetup paperSize="9" orientation="landscape" horizontalDpi="600"/>
  <headerFooter alignWithMargins="0" scaleWithDoc="0">
    <oddFooter>&amp;C&amp;14— &amp;P+7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亮</cp:lastModifiedBy>
  <dcterms:created xsi:type="dcterms:W3CDTF">2018-06-18T03:28:00Z</dcterms:created>
  <dcterms:modified xsi:type="dcterms:W3CDTF">2021-06-15T07:24:10Z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052F9D4DF100474D944F2570ACD7FC61</vt:lpwstr>
  </property>
</Properties>
</file>