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 activeTab="2"/>
  </bookViews>
  <sheets>
    <sheet name="光彩基地20年上半年场地租赁补贴明细" sheetId="1" r:id="rId1"/>
    <sheet name="光彩基地20年上半年管理补贴明细" sheetId="2" r:id="rId2"/>
    <sheet name="光彩基地20年上半年电采暖补贴明细" sheetId="3" r:id="rId3"/>
  </sheets>
  <definedNames>
    <definedName name="_xlnm.Print_Titles" localSheetId="0">光彩基地20年上半年场地租赁补贴明细!$1:$3</definedName>
    <definedName name="_xlnm.Print_Titles" localSheetId="1">光彩基地20年上半年管理补贴明细!$1:$3</definedName>
  </definedNames>
  <calcPr calcId="144525"/>
</workbook>
</file>

<file path=xl/sharedStrings.xml><?xml version="1.0" encoding="utf-8"?>
<sst xmlns="http://schemas.openxmlformats.org/spreadsheetml/2006/main" count="569" uniqueCount="248">
  <si>
    <t>市本级创业孵化基地入驻创业实体申请场地租赁补贴资金明细表</t>
  </si>
  <si>
    <t>创业孵化基地运营单位：邯郸市金木兰家政服务有限公司                                                                      单位：人、平方米、元</t>
  </si>
  <si>
    <t>序号</t>
  </si>
  <si>
    <t>入驻
房号</t>
  </si>
  <si>
    <t>姓 名</t>
  </si>
  <si>
    <t>身 份 证 号</t>
  </si>
  <si>
    <t>单  位  名  称</t>
  </si>
  <si>
    <t>协议时间</t>
  </si>
  <si>
    <t>执照时间</t>
  </si>
  <si>
    <t>期满时间</t>
  </si>
  <si>
    <t>补贴开始   时间</t>
  </si>
  <si>
    <t>补贴截止   时间</t>
  </si>
  <si>
    <t>天数</t>
  </si>
  <si>
    <t>补贴标准</t>
  </si>
  <si>
    <t>孵化  面积</t>
  </si>
  <si>
    <t>计租  面积</t>
  </si>
  <si>
    <t>补贴金额</t>
  </si>
  <si>
    <t>合计</t>
  </si>
  <si>
    <t>FA001</t>
  </si>
  <si>
    <t>李照</t>
  </si>
  <si>
    <t>130421198505046012</t>
  </si>
  <si>
    <t>邯郸市丛台区小米文化传播有限公司</t>
  </si>
  <si>
    <t>FA003</t>
  </si>
  <si>
    <t>王斌</t>
  </si>
  <si>
    <t>130427198103213912</t>
  </si>
  <si>
    <t>河北绿竹琥珀生物科技有限公司</t>
  </si>
  <si>
    <t>FA004</t>
  </si>
  <si>
    <t>杜延国</t>
  </si>
  <si>
    <t>130421199004275110</t>
  </si>
  <si>
    <t>邯郸市汇财会计服务有限公司</t>
  </si>
  <si>
    <t>FA005</t>
  </si>
  <si>
    <t>尤晓辉</t>
  </si>
  <si>
    <t>130425198202206176</t>
  </si>
  <si>
    <t>河北丰铭智能科技有限公司</t>
  </si>
  <si>
    <t>FA006</t>
  </si>
  <si>
    <t>马兵</t>
  </si>
  <si>
    <t>130434198611053146</t>
  </si>
  <si>
    <t>邯郸市丛台区品晟广告有限公司</t>
  </si>
  <si>
    <t>FA007</t>
  </si>
  <si>
    <t>安亚龙</t>
  </si>
  <si>
    <t>130404199909061516</t>
  </si>
  <si>
    <t>邯郸市思享美容服务有限公司</t>
  </si>
  <si>
    <t>FA008</t>
  </si>
  <si>
    <t>王芳</t>
  </si>
  <si>
    <t>132440197611061028</t>
  </si>
  <si>
    <t>邯郸宜美宜家智能科技有限公司</t>
  </si>
  <si>
    <t>FA009</t>
  </si>
  <si>
    <t>薛荃友</t>
  </si>
  <si>
    <t>130425199611220010</t>
  </si>
  <si>
    <t>邯郸市邯山区仓林企业管理咨询服务有限公司</t>
  </si>
  <si>
    <t>FA010</t>
  </si>
  <si>
    <t>付红博</t>
  </si>
  <si>
    <t>130421198907043914</t>
  </si>
  <si>
    <t>邯郸石萍文化传播有限公司</t>
  </si>
  <si>
    <t>FA011</t>
  </si>
  <si>
    <t>杨松</t>
  </si>
  <si>
    <t>130428198502051718</t>
  </si>
  <si>
    <t>邯郸市安而汽车信息服务有限公司</t>
  </si>
  <si>
    <t>FA012</t>
  </si>
  <si>
    <t>张莉莉</t>
  </si>
  <si>
    <t>130406198905302122</t>
  </si>
  <si>
    <t>邯郸市邯山区芷兰美容服务有限公司</t>
  </si>
  <si>
    <t>FA013</t>
  </si>
  <si>
    <t>闫文超</t>
  </si>
  <si>
    <t>130424198607052914</t>
  </si>
  <si>
    <t>邯郸市爱快助家政服务有限公司</t>
  </si>
  <si>
    <t>FA014</t>
  </si>
  <si>
    <t>徐俊杰</t>
  </si>
  <si>
    <t>130427197806252526</t>
  </si>
  <si>
    <t>邯郸市方诺生态科技有限公司</t>
  </si>
  <si>
    <t>FA015</t>
  </si>
  <si>
    <t>贾 光</t>
  </si>
  <si>
    <t>130421198201065716</t>
  </si>
  <si>
    <t>邯郸市邯山区一帆家政服务有限公司</t>
  </si>
  <si>
    <t>FA016</t>
  </si>
  <si>
    <t>于根山</t>
  </si>
  <si>
    <t>130421197906085712</t>
  </si>
  <si>
    <t>邯郸市邯山区烨城建筑装饰有限公司</t>
  </si>
  <si>
    <t>FA017</t>
  </si>
  <si>
    <t>王相奎</t>
  </si>
  <si>
    <t>130429198802296510</t>
  </si>
  <si>
    <t>邯郸市万永科技有限公司</t>
  </si>
  <si>
    <t>FB001</t>
  </si>
  <si>
    <t>赵亚斌</t>
  </si>
  <si>
    <t>130426199111033231</t>
  </si>
  <si>
    <t>邯郸市陌纺建筑装饰工程有限公司</t>
  </si>
  <si>
    <t>FB002</t>
  </si>
  <si>
    <t>司见平</t>
  </si>
  <si>
    <t>130404198112282125</t>
  </si>
  <si>
    <t>邯郸市柱子微雕文化传播有限公司</t>
  </si>
  <si>
    <t>FB004</t>
  </si>
  <si>
    <t>闫青丽</t>
  </si>
  <si>
    <t>130423198804101061</t>
  </si>
  <si>
    <t>河北鑫航软件科技有限公司</t>
  </si>
  <si>
    <t>FB005</t>
  </si>
  <si>
    <t>李晓静</t>
  </si>
  <si>
    <t>130429198706224648</t>
  </si>
  <si>
    <t>河北益佳康空调工程有限公司</t>
  </si>
  <si>
    <t>FB006</t>
  </si>
  <si>
    <t>贾铁山</t>
  </si>
  <si>
    <t>130403197009220619</t>
  </si>
  <si>
    <t>邯郸市邯山区无为斋文化传播有限公司</t>
  </si>
  <si>
    <t>FB007</t>
  </si>
  <si>
    <t>杨尚中</t>
  </si>
  <si>
    <t>130481199106273470</t>
  </si>
  <si>
    <t>邯郸市尚中贸易有限公司</t>
  </si>
  <si>
    <t>FB008</t>
  </si>
  <si>
    <t>韩鑫喆</t>
  </si>
  <si>
    <t>130404198402260319</t>
  </si>
  <si>
    <t>邯郸市绿景农业科技有限公司</t>
  </si>
  <si>
    <t>FB009</t>
  </si>
  <si>
    <t>王铠</t>
  </si>
  <si>
    <t>130423199806131912</t>
  </si>
  <si>
    <t>河北卓铠网络科技有限公司</t>
  </si>
  <si>
    <t>FB010</t>
  </si>
  <si>
    <t>赵永娟</t>
  </si>
  <si>
    <t>130434198402155621</t>
  </si>
  <si>
    <t>邯郸市辉光家政服务有限公司</t>
  </si>
  <si>
    <t>FB011</t>
  </si>
  <si>
    <t>荣丽粉</t>
  </si>
  <si>
    <t>130434198208265640</t>
  </si>
  <si>
    <t>邯郸市登阳家政服务有限公司</t>
  </si>
  <si>
    <t>FB012</t>
  </si>
  <si>
    <t>张红燕</t>
  </si>
  <si>
    <t>130421197701040326</t>
  </si>
  <si>
    <t>邯郸市邯山区红艳燕日用品销售有限公司</t>
  </si>
  <si>
    <t>FB014</t>
  </si>
  <si>
    <t>鲍丽敏</t>
  </si>
  <si>
    <t>13042419830425122X</t>
  </si>
  <si>
    <t>邯郸市永合建筑装饰工程有限公司</t>
  </si>
  <si>
    <t>FB015</t>
  </si>
  <si>
    <t>裴治坤</t>
  </si>
  <si>
    <t>130421198411040314</t>
  </si>
  <si>
    <t>河北鸿山建筑工程有限公司</t>
  </si>
  <si>
    <t>FB017</t>
  </si>
  <si>
    <t>郝宝乾</t>
  </si>
  <si>
    <t>130421197610283613</t>
  </si>
  <si>
    <t>河北爱加倍养老服务有限公司</t>
  </si>
  <si>
    <t>FB018</t>
  </si>
  <si>
    <t>毛培龙</t>
  </si>
  <si>
    <t>130425199912115812</t>
  </si>
  <si>
    <t>邯郸市丛台区易淘网络科技有限公司</t>
  </si>
  <si>
    <t>FB019</t>
  </si>
  <si>
    <t>申秋霞</t>
  </si>
  <si>
    <t>13042119860618094X</t>
  </si>
  <si>
    <t>河北蕊涤生物科技有限公司</t>
  </si>
  <si>
    <t>FB020</t>
  </si>
  <si>
    <t>聂亮亮</t>
  </si>
  <si>
    <t>13043419861117081X</t>
  </si>
  <si>
    <t>河北果木木工艺品有限公司</t>
  </si>
  <si>
    <t>FB021</t>
  </si>
  <si>
    <t>李子风</t>
  </si>
  <si>
    <t>130421199202103336</t>
  </si>
  <si>
    <t>邯郸市乾坤装饰工程有限公司</t>
  </si>
  <si>
    <t>FB022</t>
  </si>
  <si>
    <t>白晓瑞</t>
  </si>
  <si>
    <t>130432199303041540</t>
  </si>
  <si>
    <t>河北执白影视传媒有限公司</t>
  </si>
  <si>
    <t>FC001</t>
  </si>
  <si>
    <t>王江涛</t>
  </si>
  <si>
    <t>13048119880504287X</t>
  </si>
  <si>
    <t>邯郸市邯山区慧管账会计服务有限公司</t>
  </si>
  <si>
    <t>FC002</t>
  </si>
  <si>
    <t>白 瑜</t>
  </si>
  <si>
    <t>130481199210032888</t>
  </si>
  <si>
    <t>邯郸市邯山区玖莱家政服务有限公司</t>
  </si>
  <si>
    <t>FC003</t>
  </si>
  <si>
    <t>郝 峥</t>
  </si>
  <si>
    <t>130421198905233917</t>
  </si>
  <si>
    <t>邯郸良木花艺设计有限公司</t>
  </si>
  <si>
    <t>FC004</t>
  </si>
  <si>
    <t>李振光</t>
  </si>
  <si>
    <t>130427199209092711</t>
  </si>
  <si>
    <t>邯郸市云望知识产权服务有限公司</t>
  </si>
  <si>
    <t>FC005</t>
  </si>
  <si>
    <t>程少勋</t>
  </si>
  <si>
    <t>13040319920804213X</t>
  </si>
  <si>
    <t>邯郸市邯山区天农农业科技有限公司</t>
  </si>
  <si>
    <t>FC006</t>
  </si>
  <si>
    <t>崔欣</t>
  </si>
  <si>
    <t>130404198107290623</t>
  </si>
  <si>
    <t>邯郸市丛台区昱儒文化传播有限公司</t>
  </si>
  <si>
    <t>FC007</t>
  </si>
  <si>
    <t>庞永彬</t>
  </si>
  <si>
    <t>130434198703065638</t>
  </si>
  <si>
    <t>邯郸市昊康环保科技有限公司</t>
  </si>
  <si>
    <t>FC009</t>
  </si>
  <si>
    <t>葛会宁</t>
  </si>
  <si>
    <t>130434199209143930</t>
  </si>
  <si>
    <t>邯郸市邯山区汐蓝美容服务有限公司</t>
  </si>
  <si>
    <t>FC010</t>
  </si>
  <si>
    <t>贾晓凤</t>
  </si>
  <si>
    <t>130426198711080029</t>
  </si>
  <si>
    <t>邯郸市宇涛企业管理咨询有限公司</t>
  </si>
  <si>
    <t>FC011</t>
  </si>
  <si>
    <t>南海旺</t>
  </si>
  <si>
    <t>130425197602091617</t>
  </si>
  <si>
    <t>邯郸市邯山区戚源光日用品销售有限公司</t>
  </si>
  <si>
    <t>FC012</t>
  </si>
  <si>
    <t>申书丽</t>
  </si>
  <si>
    <t>13043419780608292X</t>
  </si>
  <si>
    <t>邯郸市丛台区俏美人日化用品销售有限公司</t>
  </si>
  <si>
    <t>FC013</t>
  </si>
  <si>
    <t>刘亚星</t>
  </si>
  <si>
    <t>130430199608021118</t>
  </si>
  <si>
    <t>河北琳琅文化传媒有限公司</t>
  </si>
  <si>
    <t>FC014</t>
  </si>
  <si>
    <t>呼平</t>
  </si>
  <si>
    <t>130425197804157733</t>
  </si>
  <si>
    <t>邯郸市粟茗日用百货销售有限公司</t>
  </si>
  <si>
    <t>FC016</t>
  </si>
  <si>
    <t>冯卫</t>
  </si>
  <si>
    <t>130421198305183311</t>
  </si>
  <si>
    <t>邯郸市太昊贸易有限公司</t>
  </si>
  <si>
    <t>FC017</t>
  </si>
  <si>
    <t>赵杰帅</t>
  </si>
  <si>
    <t>130427198804017113</t>
  </si>
  <si>
    <t>河北橡树广告设计有限公司</t>
  </si>
  <si>
    <t>FC018</t>
  </si>
  <si>
    <t>王瑶</t>
  </si>
  <si>
    <t>130404199806081557</t>
  </si>
  <si>
    <t>邯郸市邯山区瑶瑶家政服务有限公司</t>
  </si>
  <si>
    <t>FC019</t>
  </si>
  <si>
    <t>侯建帅</t>
  </si>
  <si>
    <t>130434199501152930</t>
  </si>
  <si>
    <t>河北腾远方网络科技有限公司</t>
  </si>
  <si>
    <t>FC020</t>
  </si>
  <si>
    <t>任飞虎</t>
  </si>
  <si>
    <t>130404199809061519</t>
  </si>
  <si>
    <t>邯郸嘉华网络科技有限公司</t>
  </si>
  <si>
    <t>FC021</t>
  </si>
  <si>
    <t>胡 龙</t>
  </si>
  <si>
    <t>130428198507161350</t>
  </si>
  <si>
    <t>邯郸市林奥贸易有限公司</t>
  </si>
  <si>
    <t xml:space="preserve">    基地负责人：                                              制表人：                                                填报时间：      年     月     日</t>
  </si>
  <si>
    <t xml:space="preserve">   备注：补贴时间从入驻开始之日起计算，以达到半年为申请条件，截止日期不得超过2020年6月30日 。</t>
  </si>
  <si>
    <t>市本级创业孵化基地入驻创业实体申请场地管理补贴资金明细表</t>
  </si>
  <si>
    <t xml:space="preserve">   备注：补贴时间从入驻开始之日起计算，以达到半年为申请条件，截止日期不得超过2020年6月30日  。</t>
  </si>
  <si>
    <t>市本级创业孵化基地入驻创业实体申请电费采暖费补贴资金明细表</t>
  </si>
  <si>
    <t>电费、采暖费
实际金额</t>
  </si>
  <si>
    <t>补贴
金额</t>
  </si>
  <si>
    <t>创业实体本人签字及日期</t>
  </si>
  <si>
    <t>实际电费
金额</t>
  </si>
  <si>
    <t>实际采暖费金额</t>
  </si>
  <si>
    <t>签字</t>
  </si>
  <si>
    <t>日期</t>
  </si>
  <si>
    <t>以电代暖</t>
  </si>
  <si>
    <t xml:space="preserve">   备注：补贴时间从入驻开始之日起计算，以达到一年为申请条件，截止日期不得超过2020年6月30日 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</si>
</sst>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yyyy/m/d;@"/>
  </numFmts>
  <fonts count="38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b/>
      <sz val="22"/>
      <color theme="1"/>
      <name val="方正大标宋简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8"/>
      <name val="宋体"/>
      <charset val="134"/>
    </font>
    <font>
      <sz val="22"/>
      <name val="宋体"/>
      <charset val="134"/>
      <scheme val="minor"/>
    </font>
    <font>
      <sz val="10"/>
      <name val="宋体"/>
      <charset val="134"/>
      <scheme val="minor"/>
    </font>
    <font>
      <b/>
      <sz val="22"/>
      <name val="方正大标宋简体"/>
      <charset val="134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Tahoma"/>
      <charset val="134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4" fillId="0" borderId="0"/>
    <xf numFmtId="42" fontId="0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24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3" borderId="17" applyNumberFormat="0" applyFont="0" applyAlignment="0" applyProtection="0">
      <alignment vertical="center"/>
    </xf>
    <xf numFmtId="0" fontId="4" fillId="0" borderId="0"/>
    <xf numFmtId="0" fontId="18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4" fillId="0" borderId="0"/>
    <xf numFmtId="0" fontId="18" fillId="28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0" fillId="19" borderId="15" applyNumberFormat="0" applyAlignment="0" applyProtection="0">
      <alignment vertical="center"/>
    </xf>
    <xf numFmtId="0" fontId="33" fillId="19" borderId="12" applyNumberFormat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4" fillId="0" borderId="0"/>
    <xf numFmtId="0" fontId="32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4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9" borderId="0" applyNumberFormat="0" applyBorder="0" applyAlignment="0" applyProtection="0">
      <alignment vertical="center"/>
    </xf>
    <xf numFmtId="0" fontId="4" fillId="0" borderId="0"/>
    <xf numFmtId="0" fontId="36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6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6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61" applyFont="1" applyFill="1" applyBorder="1" applyAlignment="1">
      <alignment horizontal="center" vertical="center" wrapText="1"/>
    </xf>
    <xf numFmtId="0" fontId="2" fillId="2" borderId="3" xfId="55" applyFont="1" applyFill="1" applyBorder="1" applyAlignment="1">
      <alignment horizontal="center" vertical="center" wrapText="1"/>
    </xf>
    <xf numFmtId="0" fontId="4" fillId="2" borderId="3" xfId="26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0" fontId="8" fillId="2" borderId="3" xfId="60" applyFont="1" applyFill="1" applyBorder="1" applyAlignment="1">
      <alignment horizontal="center" vertical="center"/>
    </xf>
    <xf numFmtId="177" fontId="4" fillId="0" borderId="3" xfId="60" applyNumberFormat="1" applyFont="1" applyFill="1" applyBorder="1" applyAlignment="1">
      <alignment horizontal="center" vertical="center"/>
    </xf>
    <xf numFmtId="0" fontId="8" fillId="0" borderId="3" xfId="37" applyFont="1" applyFill="1" applyBorder="1" applyAlignment="1">
      <alignment horizontal="center" vertical="center"/>
    </xf>
    <xf numFmtId="0" fontId="8" fillId="0" borderId="3" xfId="59" applyFont="1" applyFill="1" applyBorder="1" applyAlignment="1">
      <alignment horizontal="center" vertical="center"/>
    </xf>
    <xf numFmtId="49" fontId="4" fillId="0" borderId="3" xfId="59" applyNumberFormat="1" applyFont="1" applyFill="1" applyBorder="1" applyAlignment="1">
      <alignment horizontal="center" vertical="center"/>
    </xf>
    <xf numFmtId="0" fontId="8" fillId="0" borderId="3" xfId="60" applyFont="1" applyFill="1" applyBorder="1" applyAlignment="1">
      <alignment horizontal="center" vertical="center"/>
    </xf>
    <xf numFmtId="0" fontId="8" fillId="0" borderId="3" xfId="61" applyFont="1" applyBorder="1" applyAlignment="1">
      <alignment horizontal="center" vertical="center"/>
    </xf>
    <xf numFmtId="0" fontId="8" fillId="0" borderId="3" xfId="57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49" fontId="8" fillId="0" borderId="3" xfId="60" applyNumberFormat="1" applyFont="1" applyFill="1" applyBorder="1" applyAlignment="1">
      <alignment horizontal="center" vertical="center" wrapText="1"/>
    </xf>
    <xf numFmtId="0" fontId="4" fillId="0" borderId="3" xfId="26" applyFont="1" applyFill="1" applyBorder="1" applyAlignment="1">
      <alignment horizontal="center" vertical="center"/>
    </xf>
    <xf numFmtId="49" fontId="4" fillId="0" borderId="3" xfId="18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8" fillId="0" borderId="3" xfId="60" applyFont="1" applyBorder="1" applyAlignment="1">
      <alignment horizontal="center" vertical="center"/>
    </xf>
    <xf numFmtId="49" fontId="4" fillId="0" borderId="3" xfId="62" applyNumberFormat="1" applyFont="1" applyBorder="1" applyAlignment="1">
      <alignment horizontal="center" vertical="center"/>
    </xf>
    <xf numFmtId="0" fontId="8" fillId="0" borderId="3" xfId="26" applyFont="1" applyFill="1" applyBorder="1" applyAlignment="1">
      <alignment horizontal="center" vertical="center"/>
    </xf>
    <xf numFmtId="49" fontId="4" fillId="0" borderId="3" xfId="18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8" fillId="0" borderId="3" xfId="59" applyNumberFormat="1" applyFont="1" applyFill="1" applyBorder="1" applyAlignment="1">
      <alignment horizontal="center" vertical="center"/>
    </xf>
    <xf numFmtId="49" fontId="4" fillId="0" borderId="3" xfId="26" applyNumberFormat="1" applyFont="1" applyFill="1" applyBorder="1" applyAlignment="1">
      <alignment horizontal="center" vertical="center"/>
    </xf>
    <xf numFmtId="49" fontId="4" fillId="0" borderId="3" xfId="37" applyNumberFormat="1" applyFont="1" applyFill="1" applyBorder="1" applyAlignment="1">
      <alignment horizontal="center" vertical="center"/>
    </xf>
    <xf numFmtId="0" fontId="4" fillId="0" borderId="3" xfId="37" applyFont="1" applyFill="1" applyBorder="1" applyAlignment="1">
      <alignment horizontal="center" vertical="center"/>
    </xf>
    <xf numFmtId="0" fontId="4" fillId="0" borderId="3" xfId="59" applyFont="1" applyFill="1" applyBorder="1" applyAlignment="1">
      <alignment horizontal="center" vertical="center"/>
    </xf>
    <xf numFmtId="0" fontId="8" fillId="2" borderId="5" xfId="55" applyFont="1" applyFill="1" applyBorder="1" applyAlignment="1">
      <alignment horizontal="center" vertical="center" wrapText="1"/>
    </xf>
    <xf numFmtId="0" fontId="8" fillId="2" borderId="6" xfId="55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10" fillId="0" borderId="3" xfId="6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177" fontId="4" fillId="0" borderId="3" xfId="61" applyNumberFormat="1" applyFont="1" applyFill="1" applyBorder="1" applyAlignment="1">
      <alignment horizontal="center" vertical="center"/>
    </xf>
    <xf numFmtId="0" fontId="8" fillId="0" borderId="3" xfId="55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76" fontId="4" fillId="2" borderId="3" xfId="3" applyNumberFormat="1" applyFont="1" applyFill="1" applyBorder="1" applyAlignment="1">
      <alignment horizontal="center" vertical="center"/>
    </xf>
    <xf numFmtId="176" fontId="8" fillId="2" borderId="3" xfId="55" applyNumberFormat="1" applyFont="1" applyFill="1" applyBorder="1" applyAlignment="1">
      <alignment horizontal="center" vertical="center" wrapText="1"/>
    </xf>
    <xf numFmtId="176" fontId="4" fillId="0" borderId="3" xfId="3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176" fontId="8" fillId="0" borderId="3" xfId="55" applyNumberFormat="1" applyFont="1" applyFill="1" applyBorder="1" applyAlignment="1">
      <alignment horizontal="center" vertical="center" wrapText="1"/>
    </xf>
    <xf numFmtId="0" fontId="8" fillId="2" borderId="8" xfId="55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61" applyFont="1" applyFill="1" applyBorder="1" applyAlignment="1">
      <alignment horizontal="center" vertical="center" wrapText="1"/>
    </xf>
    <xf numFmtId="0" fontId="8" fillId="2" borderId="3" xfId="55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3" xfId="6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3" xfId="61" applyNumberFormat="1" applyFont="1" applyFill="1" applyBorder="1" applyAlignment="1">
      <alignment horizontal="center" vertical="center"/>
    </xf>
    <xf numFmtId="49" fontId="4" fillId="0" borderId="3" xfId="50" applyNumberFormat="1" applyFont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0" fontId="14" fillId="2" borderId="0" xfId="55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59" applyFont="1" applyFill="1" applyBorder="1" applyAlignment="1">
      <alignment horizontal="center" vertical="center"/>
    </xf>
    <xf numFmtId="49" fontId="9" fillId="0" borderId="0" xfId="59" applyNumberFormat="1" applyFont="1" applyFill="1" applyBorder="1" applyAlignment="1">
      <alignment horizontal="center" vertical="center"/>
    </xf>
    <xf numFmtId="0" fontId="14" fillId="0" borderId="0" xfId="60" applyFont="1" applyFill="1" applyBorder="1" applyAlignment="1">
      <alignment horizontal="center" vertical="center"/>
    </xf>
    <xf numFmtId="0" fontId="9" fillId="0" borderId="0" xfId="60" applyFont="1" applyBorder="1" applyAlignment="1">
      <alignment horizontal="center" vertical="center"/>
    </xf>
    <xf numFmtId="0" fontId="14" fillId="0" borderId="0" xfId="14" applyFont="1" applyBorder="1" applyAlignment="1">
      <alignment horizontal="center" vertical="center" wrapText="1"/>
    </xf>
    <xf numFmtId="0" fontId="17" fillId="0" borderId="2" xfId="6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176" fontId="16" fillId="0" borderId="3" xfId="61" applyNumberFormat="1" applyFont="1" applyFill="1" applyBorder="1" applyAlignment="1">
      <alignment horizontal="center" vertical="center" wrapText="1"/>
    </xf>
    <xf numFmtId="176" fontId="16" fillId="0" borderId="2" xfId="61" applyNumberFormat="1" applyFont="1" applyFill="1" applyBorder="1" applyAlignment="1">
      <alignment horizontal="center" vertical="center" wrapText="1"/>
    </xf>
    <xf numFmtId="176" fontId="8" fillId="2" borderId="3" xfId="3" applyNumberFormat="1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/>
    </xf>
    <xf numFmtId="176" fontId="8" fillId="0" borderId="3" xfId="3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2" borderId="0" xfId="3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quotePrefix="1">
      <alignment horizontal="center" vertical="center"/>
    </xf>
  </cellXfs>
  <cellStyles count="63">
    <cellStyle name="常规" xfId="0" builtinId="0"/>
    <cellStyle name="常规 4 2 2" xfId="1"/>
    <cellStyle name="货币[0]" xfId="2" builtinId="7"/>
    <cellStyle name="常规 39" xfId="3"/>
    <cellStyle name="常规 2 2 2 2" xfId="4"/>
    <cellStyle name="20% - 强调文字颜色 3" xfId="5" builtinId="38"/>
    <cellStyle name="输入" xfId="6" builtinId="20"/>
    <cellStyle name="货币" xfId="7" builtinId="4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常规 40" xfId="14"/>
    <cellStyle name="百分比" xfId="15" builtinId="5"/>
    <cellStyle name="已访问的超链接" xfId="16" builtinId="9"/>
    <cellStyle name="注释" xfId="17" builtinId="10"/>
    <cellStyle name="常规_合格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解释性文本" xfId="23" builtinId="53"/>
    <cellStyle name="标题 1" xfId="24" builtinId="16"/>
    <cellStyle name="标题 2" xfId="25" builtinId="17"/>
    <cellStyle name="常规 4 2 2 2" xfId="26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常规 4 3 2" xfId="37"/>
    <cellStyle name="好" xfId="38" builtinId="26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常规 3 3" xfId="50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常规 10 2" xfId="57"/>
    <cellStyle name="60% - 强调文字颜色 6" xfId="58" builtinId="52"/>
    <cellStyle name="常规 4 3" xfId="59"/>
    <cellStyle name="常规 34 2" xfId="60"/>
    <cellStyle name="常规 10 2 2" xfId="61"/>
    <cellStyle name="常规 2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2"/>
  <sheetViews>
    <sheetView view="pageBreakPreview" zoomScaleNormal="100" zoomScaleSheetLayoutView="100" workbookViewId="0">
      <pane ySplit="1" topLeftCell="A38" activePane="bottomLeft" state="frozen"/>
      <selection/>
      <selection pane="bottomLeft" activeCell="A1" sqref="$A1:$XFD3"/>
    </sheetView>
  </sheetViews>
  <sheetFormatPr defaultColWidth="10" defaultRowHeight="14.25"/>
  <cols>
    <col min="1" max="1" width="4.025" style="4" customWidth="1"/>
    <col min="2" max="2" width="7.35833333333333" style="4" customWidth="1"/>
    <col min="3" max="3" width="7.91666666666667" style="4" customWidth="1"/>
    <col min="4" max="4" width="21.225" style="4" customWidth="1"/>
    <col min="5" max="5" width="44.8583333333333" style="4" customWidth="1"/>
    <col min="6" max="10" width="12.3583333333333" style="4" customWidth="1"/>
    <col min="11" max="11" width="4.58333333333333" style="4" customWidth="1"/>
    <col min="12" max="12" width="14.4416666666667" style="4" customWidth="1"/>
    <col min="13" max="14" width="7.35833333333333" style="4" customWidth="1"/>
    <col min="15" max="15" width="12.775" style="4" customWidth="1"/>
    <col min="16" max="16384" width="10" style="8"/>
  </cols>
  <sheetData>
    <row r="1" s="69" customFormat="1" ht="27.75" customHeight="1" spans="1:1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="70" customFormat="1" ht="17.25" customHeight="1" spans="1:1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="4" customFormat="1" ht="36" customHeight="1" spans="1:15">
      <c r="A3" s="75" t="s">
        <v>2</v>
      </c>
      <c r="B3" s="76" t="s">
        <v>3</v>
      </c>
      <c r="C3" s="75" t="s">
        <v>4</v>
      </c>
      <c r="D3" s="75" t="s">
        <v>5</v>
      </c>
      <c r="E3" s="75" t="s">
        <v>6</v>
      </c>
      <c r="F3" s="75" t="s">
        <v>7</v>
      </c>
      <c r="G3" s="75" t="s">
        <v>8</v>
      </c>
      <c r="H3" s="76" t="s">
        <v>9</v>
      </c>
      <c r="I3" s="92" t="s">
        <v>10</v>
      </c>
      <c r="J3" s="92" t="s">
        <v>11</v>
      </c>
      <c r="K3" s="75" t="s">
        <v>12</v>
      </c>
      <c r="L3" s="76" t="s">
        <v>13</v>
      </c>
      <c r="M3" s="93" t="s">
        <v>14</v>
      </c>
      <c r="N3" s="76" t="s">
        <v>15</v>
      </c>
      <c r="O3" s="94" t="s">
        <v>16</v>
      </c>
    </row>
    <row r="4" s="4" customFormat="1" ht="36" customHeight="1" spans="1:15">
      <c r="A4" s="75" t="s">
        <v>17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95">
        <f>SUM(O5:O58)</f>
        <v>583221.69</v>
      </c>
    </row>
    <row r="5" s="71" customFormat="1" ht="27.95" customHeight="1" spans="1:15">
      <c r="A5" s="77">
        <v>1</v>
      </c>
      <c r="B5" s="18" t="s">
        <v>18</v>
      </c>
      <c r="C5" s="19" t="s">
        <v>19</v>
      </c>
      <c r="D5" s="20" t="s">
        <v>20</v>
      </c>
      <c r="E5" s="21" t="s">
        <v>21</v>
      </c>
      <c r="F5" s="22">
        <v>43076</v>
      </c>
      <c r="G5" s="22">
        <v>43199</v>
      </c>
      <c r="H5" s="22">
        <v>44171</v>
      </c>
      <c r="I5" s="59">
        <v>43831</v>
      </c>
      <c r="J5" s="59">
        <v>44012</v>
      </c>
      <c r="K5" s="60">
        <f t="shared" ref="K5:K58" si="0">DATEDIF(I5,J5,"d")+1</f>
        <v>182</v>
      </c>
      <c r="L5" s="61">
        <v>1.5</v>
      </c>
      <c r="M5" s="62">
        <v>41.5</v>
      </c>
      <c r="N5" s="62">
        <v>40</v>
      </c>
      <c r="O5" s="63">
        <f t="shared" ref="O5:O58" si="1">K5*L5*N5</f>
        <v>10920</v>
      </c>
    </row>
    <row r="6" s="71" customFormat="1" ht="27.95" customHeight="1" spans="1:15">
      <c r="A6" s="77">
        <v>2</v>
      </c>
      <c r="B6" s="23" t="s">
        <v>22</v>
      </c>
      <c r="C6" s="24" t="s">
        <v>23</v>
      </c>
      <c r="D6" s="25" t="s">
        <v>24</v>
      </c>
      <c r="E6" s="26" t="s">
        <v>25</v>
      </c>
      <c r="F6" s="22">
        <v>43644</v>
      </c>
      <c r="G6" s="22">
        <v>43655</v>
      </c>
      <c r="H6" s="22">
        <v>44739</v>
      </c>
      <c r="I6" s="59">
        <v>43831</v>
      </c>
      <c r="J6" s="59">
        <v>44012</v>
      </c>
      <c r="K6" s="60">
        <f t="shared" si="0"/>
        <v>182</v>
      </c>
      <c r="L6" s="61">
        <v>1.5</v>
      </c>
      <c r="M6" s="62">
        <v>41.5</v>
      </c>
      <c r="N6" s="62">
        <v>40</v>
      </c>
      <c r="O6" s="63">
        <f t="shared" si="1"/>
        <v>10920</v>
      </c>
    </row>
    <row r="7" s="71" customFormat="1" ht="27.95" customHeight="1" spans="1:15">
      <c r="A7" s="77">
        <v>3</v>
      </c>
      <c r="B7" s="36" t="s">
        <v>26</v>
      </c>
      <c r="C7" s="78" t="s">
        <v>27</v>
      </c>
      <c r="D7" s="29" t="s">
        <v>28</v>
      </c>
      <c r="E7" s="26" t="s">
        <v>29</v>
      </c>
      <c r="F7" s="22">
        <v>43330</v>
      </c>
      <c r="G7" s="22">
        <v>43357</v>
      </c>
      <c r="H7" s="22">
        <v>44425</v>
      </c>
      <c r="I7" s="59">
        <v>43831</v>
      </c>
      <c r="J7" s="59">
        <v>44012</v>
      </c>
      <c r="K7" s="60">
        <f t="shared" si="0"/>
        <v>182</v>
      </c>
      <c r="L7" s="61">
        <v>1.5</v>
      </c>
      <c r="M7" s="62">
        <v>41.5</v>
      </c>
      <c r="N7" s="62">
        <v>40</v>
      </c>
      <c r="O7" s="63">
        <f t="shared" si="1"/>
        <v>10920</v>
      </c>
    </row>
    <row r="8" s="71" customFormat="1" ht="27.95" customHeight="1" spans="1:15">
      <c r="A8" s="77">
        <v>4</v>
      </c>
      <c r="B8" s="79" t="s">
        <v>30</v>
      </c>
      <c r="C8" s="80" t="s">
        <v>31</v>
      </c>
      <c r="D8" s="81" t="s">
        <v>32</v>
      </c>
      <c r="E8" s="80" t="s">
        <v>33</v>
      </c>
      <c r="F8" s="22">
        <v>43377</v>
      </c>
      <c r="G8" s="22">
        <v>43397</v>
      </c>
      <c r="H8" s="22">
        <v>44472</v>
      </c>
      <c r="I8" s="59">
        <v>43831</v>
      </c>
      <c r="J8" s="59">
        <v>44012</v>
      </c>
      <c r="K8" s="60">
        <f t="shared" si="0"/>
        <v>182</v>
      </c>
      <c r="L8" s="61">
        <v>1.5</v>
      </c>
      <c r="M8" s="96">
        <v>41.5</v>
      </c>
      <c r="N8" s="96">
        <v>40</v>
      </c>
      <c r="O8" s="63">
        <f t="shared" si="1"/>
        <v>10920</v>
      </c>
    </row>
    <row r="9" s="71" customFormat="1" ht="27.95" customHeight="1" spans="1:15">
      <c r="A9" s="77">
        <v>5</v>
      </c>
      <c r="B9" s="36" t="s">
        <v>34</v>
      </c>
      <c r="C9" s="78" t="s">
        <v>35</v>
      </c>
      <c r="D9" s="29" t="s">
        <v>36</v>
      </c>
      <c r="E9" s="26" t="s">
        <v>37</v>
      </c>
      <c r="F9" s="22">
        <v>43332</v>
      </c>
      <c r="G9" s="22">
        <v>43353</v>
      </c>
      <c r="H9" s="22">
        <v>44427</v>
      </c>
      <c r="I9" s="59">
        <v>43831</v>
      </c>
      <c r="J9" s="59">
        <v>44012</v>
      </c>
      <c r="K9" s="60">
        <f t="shared" si="0"/>
        <v>182</v>
      </c>
      <c r="L9" s="61">
        <v>1.5</v>
      </c>
      <c r="M9" s="96">
        <v>51.61</v>
      </c>
      <c r="N9" s="96">
        <v>40</v>
      </c>
      <c r="O9" s="63">
        <f t="shared" si="1"/>
        <v>10920</v>
      </c>
    </row>
    <row r="10" s="71" customFormat="1" ht="27.95" customHeight="1" spans="1:15">
      <c r="A10" s="77">
        <v>6</v>
      </c>
      <c r="B10" s="27" t="s">
        <v>38</v>
      </c>
      <c r="C10" s="28" t="s">
        <v>39</v>
      </c>
      <c r="D10" s="29" t="s">
        <v>40</v>
      </c>
      <c r="E10" s="30" t="s">
        <v>41</v>
      </c>
      <c r="F10" s="22">
        <v>43593</v>
      </c>
      <c r="G10" s="22">
        <v>43599</v>
      </c>
      <c r="H10" s="22">
        <v>44323</v>
      </c>
      <c r="I10" s="59">
        <v>43831</v>
      </c>
      <c r="J10" s="59">
        <v>44012</v>
      </c>
      <c r="K10" s="60">
        <f t="shared" si="0"/>
        <v>182</v>
      </c>
      <c r="L10" s="61">
        <v>1.5</v>
      </c>
      <c r="M10" s="62">
        <v>41.5</v>
      </c>
      <c r="N10" s="62">
        <v>40</v>
      </c>
      <c r="O10" s="63">
        <f t="shared" si="1"/>
        <v>10920</v>
      </c>
    </row>
    <row r="11" s="71" customFormat="1" ht="27.95" customHeight="1" spans="1:15">
      <c r="A11" s="77">
        <v>7</v>
      </c>
      <c r="B11" s="31" t="s">
        <v>42</v>
      </c>
      <c r="C11" s="38" t="s">
        <v>43</v>
      </c>
      <c r="D11" s="39" t="s">
        <v>44</v>
      </c>
      <c r="E11" s="34" t="s">
        <v>45</v>
      </c>
      <c r="F11" s="22">
        <v>43339</v>
      </c>
      <c r="G11" s="22">
        <v>43360</v>
      </c>
      <c r="H11" s="22">
        <v>44434</v>
      </c>
      <c r="I11" s="59">
        <v>43831</v>
      </c>
      <c r="J11" s="59">
        <v>44012</v>
      </c>
      <c r="K11" s="60">
        <f t="shared" si="0"/>
        <v>182</v>
      </c>
      <c r="L11" s="61">
        <v>1.5</v>
      </c>
      <c r="M11" s="62">
        <v>41.5</v>
      </c>
      <c r="N11" s="62">
        <v>40</v>
      </c>
      <c r="O11" s="63">
        <f t="shared" si="1"/>
        <v>10920</v>
      </c>
    </row>
    <row r="12" s="71" customFormat="1" ht="27.95" customHeight="1" spans="1:15">
      <c r="A12" s="77">
        <v>8</v>
      </c>
      <c r="B12" s="31" t="s">
        <v>46</v>
      </c>
      <c r="C12" s="32" t="s">
        <v>47</v>
      </c>
      <c r="D12" s="33" t="s">
        <v>48</v>
      </c>
      <c r="E12" s="34" t="s">
        <v>49</v>
      </c>
      <c r="F12" s="22">
        <v>43472</v>
      </c>
      <c r="G12" s="22">
        <v>43490</v>
      </c>
      <c r="H12" s="22">
        <v>44202</v>
      </c>
      <c r="I12" s="59">
        <v>43831</v>
      </c>
      <c r="J12" s="59">
        <v>43944</v>
      </c>
      <c r="K12" s="60">
        <f t="shared" si="0"/>
        <v>114</v>
      </c>
      <c r="L12" s="61">
        <v>1.5</v>
      </c>
      <c r="M12" s="62">
        <v>41.5</v>
      </c>
      <c r="N12" s="62">
        <v>40</v>
      </c>
      <c r="O12" s="63">
        <f t="shared" si="1"/>
        <v>6840</v>
      </c>
    </row>
    <row r="13" s="71" customFormat="1" ht="27.95" customHeight="1" spans="1:15">
      <c r="A13" s="77">
        <v>9</v>
      </c>
      <c r="B13" s="36" t="s">
        <v>50</v>
      </c>
      <c r="C13" s="78" t="s">
        <v>51</v>
      </c>
      <c r="D13" s="35" t="s">
        <v>52</v>
      </c>
      <c r="E13" s="26" t="s">
        <v>53</v>
      </c>
      <c r="F13" s="22">
        <v>43355</v>
      </c>
      <c r="G13" s="22">
        <v>43430</v>
      </c>
      <c r="H13" s="22">
        <v>44450</v>
      </c>
      <c r="I13" s="59">
        <v>43831</v>
      </c>
      <c r="J13" s="59">
        <v>44012</v>
      </c>
      <c r="K13" s="60">
        <f t="shared" si="0"/>
        <v>182</v>
      </c>
      <c r="L13" s="61">
        <v>1.5</v>
      </c>
      <c r="M13" s="96">
        <v>41.5</v>
      </c>
      <c r="N13" s="96">
        <v>40</v>
      </c>
      <c r="O13" s="63">
        <f t="shared" si="1"/>
        <v>10920</v>
      </c>
    </row>
    <row r="14" s="71" customFormat="1" ht="27.95" customHeight="1" spans="1:15">
      <c r="A14" s="77">
        <v>10</v>
      </c>
      <c r="B14" s="31" t="s">
        <v>54</v>
      </c>
      <c r="C14" s="38" t="s">
        <v>55</v>
      </c>
      <c r="D14" s="35" t="s">
        <v>56</v>
      </c>
      <c r="E14" s="26" t="s">
        <v>57</v>
      </c>
      <c r="F14" s="22">
        <v>43415</v>
      </c>
      <c r="G14" s="22">
        <v>43438</v>
      </c>
      <c r="H14" s="22">
        <v>44510</v>
      </c>
      <c r="I14" s="59">
        <v>43831</v>
      </c>
      <c r="J14" s="59">
        <v>44012</v>
      </c>
      <c r="K14" s="60">
        <f t="shared" si="0"/>
        <v>182</v>
      </c>
      <c r="L14" s="61">
        <v>1.5</v>
      </c>
      <c r="M14" s="96">
        <v>41.5</v>
      </c>
      <c r="N14" s="96">
        <v>40</v>
      </c>
      <c r="O14" s="63">
        <f t="shared" si="1"/>
        <v>10920</v>
      </c>
    </row>
    <row r="15" s="71" customFormat="1" ht="27.95" customHeight="1" spans="1:15">
      <c r="A15" s="77">
        <v>11</v>
      </c>
      <c r="B15" s="31" t="s">
        <v>58</v>
      </c>
      <c r="C15" s="38" t="s">
        <v>59</v>
      </c>
      <c r="D15" s="39" t="s">
        <v>60</v>
      </c>
      <c r="E15" s="26" t="s">
        <v>61</v>
      </c>
      <c r="F15" s="22">
        <v>43415</v>
      </c>
      <c r="G15" s="22">
        <v>43445</v>
      </c>
      <c r="H15" s="22">
        <v>44145</v>
      </c>
      <c r="I15" s="59">
        <v>43831</v>
      </c>
      <c r="J15" s="59">
        <v>44012</v>
      </c>
      <c r="K15" s="60">
        <f t="shared" si="0"/>
        <v>182</v>
      </c>
      <c r="L15" s="61">
        <v>1.5</v>
      </c>
      <c r="M15" s="96">
        <v>41.5</v>
      </c>
      <c r="N15" s="96">
        <v>40</v>
      </c>
      <c r="O15" s="63">
        <f t="shared" si="1"/>
        <v>10920</v>
      </c>
    </row>
    <row r="16" s="71" customFormat="1" ht="27.95" customHeight="1" spans="1:15">
      <c r="A16" s="77">
        <v>12</v>
      </c>
      <c r="B16" s="31" t="s">
        <v>62</v>
      </c>
      <c r="C16" s="38" t="s">
        <v>63</v>
      </c>
      <c r="D16" s="39" t="s">
        <v>64</v>
      </c>
      <c r="E16" s="26" t="s">
        <v>65</v>
      </c>
      <c r="F16" s="22">
        <v>43389</v>
      </c>
      <c r="G16" s="22">
        <v>43418</v>
      </c>
      <c r="H16" s="22">
        <v>44484</v>
      </c>
      <c r="I16" s="59">
        <v>43831</v>
      </c>
      <c r="J16" s="59">
        <v>44012</v>
      </c>
      <c r="K16" s="60">
        <f t="shared" si="0"/>
        <v>182</v>
      </c>
      <c r="L16" s="61">
        <v>1.5</v>
      </c>
      <c r="M16" s="62">
        <v>57.51</v>
      </c>
      <c r="N16" s="62">
        <v>40</v>
      </c>
      <c r="O16" s="63">
        <f t="shared" si="1"/>
        <v>10920</v>
      </c>
    </row>
    <row r="17" s="71" customFormat="1" ht="27.95" customHeight="1" spans="1:15">
      <c r="A17" s="77">
        <v>13</v>
      </c>
      <c r="B17" s="82" t="s">
        <v>66</v>
      </c>
      <c r="C17" s="81" t="s">
        <v>67</v>
      </c>
      <c r="D17" s="101" t="s">
        <v>68</v>
      </c>
      <c r="E17" s="80" t="s">
        <v>69</v>
      </c>
      <c r="F17" s="22">
        <v>43389</v>
      </c>
      <c r="G17" s="22">
        <v>43412</v>
      </c>
      <c r="H17" s="22">
        <v>44484</v>
      </c>
      <c r="I17" s="59">
        <v>43831</v>
      </c>
      <c r="J17" s="59">
        <v>44012</v>
      </c>
      <c r="K17" s="60">
        <f t="shared" si="0"/>
        <v>182</v>
      </c>
      <c r="L17" s="61">
        <v>1.5</v>
      </c>
      <c r="M17" s="62">
        <v>37.6</v>
      </c>
      <c r="N17" s="62">
        <v>37.6</v>
      </c>
      <c r="O17" s="63">
        <f t="shared" si="1"/>
        <v>10264.8</v>
      </c>
    </row>
    <row r="18" s="71" customFormat="1" ht="27.95" customHeight="1" spans="1:15">
      <c r="A18" s="77">
        <v>14</v>
      </c>
      <c r="B18" s="31" t="s">
        <v>70</v>
      </c>
      <c r="C18" s="38" t="s">
        <v>71</v>
      </c>
      <c r="D18" s="39" t="s">
        <v>72</v>
      </c>
      <c r="E18" s="26" t="s">
        <v>73</v>
      </c>
      <c r="F18" s="22">
        <v>43415</v>
      </c>
      <c r="G18" s="22">
        <v>43516</v>
      </c>
      <c r="H18" s="22">
        <v>44510</v>
      </c>
      <c r="I18" s="59">
        <v>43831</v>
      </c>
      <c r="J18" s="59">
        <v>44012</v>
      </c>
      <c r="K18" s="60">
        <f t="shared" si="0"/>
        <v>182</v>
      </c>
      <c r="L18" s="61">
        <v>1.5</v>
      </c>
      <c r="M18" s="62">
        <v>50.46</v>
      </c>
      <c r="N18" s="62">
        <v>40</v>
      </c>
      <c r="O18" s="63">
        <f t="shared" si="1"/>
        <v>10920</v>
      </c>
    </row>
    <row r="19" s="71" customFormat="1" ht="27.95" customHeight="1" spans="1:15">
      <c r="A19" s="77">
        <v>15</v>
      </c>
      <c r="B19" s="31" t="s">
        <v>74</v>
      </c>
      <c r="C19" s="38" t="s">
        <v>75</v>
      </c>
      <c r="D19" s="39" t="s">
        <v>76</v>
      </c>
      <c r="E19" s="26" t="s">
        <v>77</v>
      </c>
      <c r="F19" s="22">
        <v>43415</v>
      </c>
      <c r="G19" s="22">
        <v>43445</v>
      </c>
      <c r="H19" s="22">
        <v>44510</v>
      </c>
      <c r="I19" s="59">
        <v>43831</v>
      </c>
      <c r="J19" s="59">
        <v>44012</v>
      </c>
      <c r="K19" s="60">
        <f t="shared" si="0"/>
        <v>182</v>
      </c>
      <c r="L19" s="61">
        <v>1.5</v>
      </c>
      <c r="M19" s="62">
        <v>54.04</v>
      </c>
      <c r="N19" s="62">
        <v>40</v>
      </c>
      <c r="O19" s="63">
        <f t="shared" si="1"/>
        <v>10920</v>
      </c>
    </row>
    <row r="20" s="71" customFormat="1" ht="27.95" customHeight="1" spans="1:15">
      <c r="A20" s="77">
        <v>16</v>
      </c>
      <c r="B20" s="31" t="s">
        <v>78</v>
      </c>
      <c r="C20" s="38" t="s">
        <v>79</v>
      </c>
      <c r="D20" s="39" t="s">
        <v>80</v>
      </c>
      <c r="E20" s="26" t="s">
        <v>81</v>
      </c>
      <c r="F20" s="22">
        <v>43637</v>
      </c>
      <c r="G20" s="22">
        <v>43642</v>
      </c>
      <c r="H20" s="22">
        <v>44367</v>
      </c>
      <c r="I20" s="59">
        <v>43831</v>
      </c>
      <c r="J20" s="59">
        <v>44012</v>
      </c>
      <c r="K20" s="60">
        <f t="shared" si="0"/>
        <v>182</v>
      </c>
      <c r="L20" s="61">
        <v>1.5</v>
      </c>
      <c r="M20" s="62">
        <v>53.22</v>
      </c>
      <c r="N20" s="62">
        <v>40</v>
      </c>
      <c r="O20" s="63">
        <f t="shared" si="1"/>
        <v>10920</v>
      </c>
    </row>
    <row r="21" s="71" customFormat="1" ht="27.95" customHeight="1" spans="1:15">
      <c r="A21" s="77">
        <v>17</v>
      </c>
      <c r="B21" s="31" t="s">
        <v>82</v>
      </c>
      <c r="C21" s="38" t="s">
        <v>83</v>
      </c>
      <c r="D21" s="39" t="s">
        <v>84</v>
      </c>
      <c r="E21" s="34" t="s">
        <v>85</v>
      </c>
      <c r="F21" s="22">
        <v>43330</v>
      </c>
      <c r="G21" s="22">
        <v>43353</v>
      </c>
      <c r="H21" s="22">
        <v>44060</v>
      </c>
      <c r="I21" s="59">
        <v>43831</v>
      </c>
      <c r="J21" s="59">
        <v>44011</v>
      </c>
      <c r="K21" s="60">
        <f t="shared" si="0"/>
        <v>181</v>
      </c>
      <c r="L21" s="61">
        <v>1.5</v>
      </c>
      <c r="M21" s="96">
        <v>41.5</v>
      </c>
      <c r="N21" s="96">
        <v>40</v>
      </c>
      <c r="O21" s="63">
        <f t="shared" si="1"/>
        <v>10860</v>
      </c>
    </row>
    <row r="22" s="71" customFormat="1" ht="27.95" customHeight="1" spans="1:15">
      <c r="A22" s="77">
        <v>18</v>
      </c>
      <c r="B22" s="31" t="s">
        <v>86</v>
      </c>
      <c r="C22" s="38" t="s">
        <v>87</v>
      </c>
      <c r="D22" s="39" t="s">
        <v>88</v>
      </c>
      <c r="E22" s="34" t="s">
        <v>89</v>
      </c>
      <c r="F22" s="22">
        <v>43332</v>
      </c>
      <c r="G22" s="22">
        <v>43360</v>
      </c>
      <c r="H22" s="22">
        <v>44427</v>
      </c>
      <c r="I22" s="59">
        <v>43831</v>
      </c>
      <c r="J22" s="59">
        <v>44012</v>
      </c>
      <c r="K22" s="60">
        <f t="shared" si="0"/>
        <v>182</v>
      </c>
      <c r="L22" s="61">
        <v>1.5</v>
      </c>
      <c r="M22" s="96">
        <v>41.5</v>
      </c>
      <c r="N22" s="96">
        <v>40</v>
      </c>
      <c r="O22" s="63">
        <f t="shared" si="1"/>
        <v>10920</v>
      </c>
    </row>
    <row r="23" s="71" customFormat="1" ht="27.95" customHeight="1" spans="1:15">
      <c r="A23" s="77">
        <v>19</v>
      </c>
      <c r="B23" s="31" t="s">
        <v>90</v>
      </c>
      <c r="C23" s="38" t="s">
        <v>91</v>
      </c>
      <c r="D23" s="39" t="s">
        <v>92</v>
      </c>
      <c r="E23" s="34" t="s">
        <v>93</v>
      </c>
      <c r="F23" s="22">
        <v>43330</v>
      </c>
      <c r="G23" s="22">
        <v>43357</v>
      </c>
      <c r="H23" s="22">
        <v>44425</v>
      </c>
      <c r="I23" s="59">
        <v>43831</v>
      </c>
      <c r="J23" s="59">
        <v>44012</v>
      </c>
      <c r="K23" s="60">
        <f t="shared" si="0"/>
        <v>182</v>
      </c>
      <c r="L23" s="61">
        <v>1.5</v>
      </c>
      <c r="M23" s="62">
        <v>41.5</v>
      </c>
      <c r="N23" s="62">
        <v>40</v>
      </c>
      <c r="O23" s="63">
        <f t="shared" si="1"/>
        <v>10920</v>
      </c>
    </row>
    <row r="24" s="71" customFormat="1" ht="27.95" customHeight="1" spans="1:15">
      <c r="A24" s="77">
        <v>20</v>
      </c>
      <c r="B24" s="31" t="s">
        <v>94</v>
      </c>
      <c r="C24" s="38" t="s">
        <v>95</v>
      </c>
      <c r="D24" s="39" t="s">
        <v>96</v>
      </c>
      <c r="E24" s="34" t="s">
        <v>97</v>
      </c>
      <c r="F24" s="22">
        <v>43901</v>
      </c>
      <c r="G24" s="22">
        <v>43900</v>
      </c>
      <c r="H24" s="22">
        <v>44995</v>
      </c>
      <c r="I24" s="59">
        <v>43901</v>
      </c>
      <c r="J24" s="59">
        <v>44012</v>
      </c>
      <c r="K24" s="60">
        <f t="shared" si="0"/>
        <v>112</v>
      </c>
      <c r="L24" s="61">
        <v>1.5</v>
      </c>
      <c r="M24" s="62">
        <v>41.5</v>
      </c>
      <c r="N24" s="62">
        <v>40</v>
      </c>
      <c r="O24" s="63">
        <f t="shared" si="1"/>
        <v>6720</v>
      </c>
    </row>
    <row r="25" s="71" customFormat="1" ht="27.95" customHeight="1" spans="1:15">
      <c r="A25" s="77">
        <v>21</v>
      </c>
      <c r="B25" s="18" t="s">
        <v>98</v>
      </c>
      <c r="C25" s="19" t="s">
        <v>99</v>
      </c>
      <c r="D25" s="20" t="s">
        <v>100</v>
      </c>
      <c r="E25" s="21" t="s">
        <v>101</v>
      </c>
      <c r="F25" s="22">
        <v>43355</v>
      </c>
      <c r="G25" s="22">
        <v>43431</v>
      </c>
      <c r="H25" s="22">
        <v>44450</v>
      </c>
      <c r="I25" s="59">
        <v>43831</v>
      </c>
      <c r="J25" s="59">
        <v>44012</v>
      </c>
      <c r="K25" s="60">
        <f t="shared" si="0"/>
        <v>182</v>
      </c>
      <c r="L25" s="61">
        <v>1.5</v>
      </c>
      <c r="M25" s="62">
        <v>51.61</v>
      </c>
      <c r="N25" s="62">
        <v>40</v>
      </c>
      <c r="O25" s="63">
        <f t="shared" si="1"/>
        <v>10920</v>
      </c>
    </row>
    <row r="26" s="71" customFormat="1" ht="27.95" customHeight="1" spans="1:15">
      <c r="A26" s="77">
        <v>22</v>
      </c>
      <c r="B26" s="23" t="s">
        <v>102</v>
      </c>
      <c r="C26" s="24" t="s">
        <v>103</v>
      </c>
      <c r="D26" s="83" t="s">
        <v>104</v>
      </c>
      <c r="E26" s="26" t="s">
        <v>105</v>
      </c>
      <c r="F26" s="22">
        <v>43415</v>
      </c>
      <c r="G26" s="22">
        <v>43451</v>
      </c>
      <c r="H26" s="22">
        <v>44510</v>
      </c>
      <c r="I26" s="59">
        <v>43831</v>
      </c>
      <c r="J26" s="59">
        <v>44012</v>
      </c>
      <c r="K26" s="60">
        <f t="shared" si="0"/>
        <v>182</v>
      </c>
      <c r="L26" s="61">
        <v>1.5</v>
      </c>
      <c r="M26" s="96">
        <v>41.5</v>
      </c>
      <c r="N26" s="62">
        <v>40</v>
      </c>
      <c r="O26" s="63">
        <f t="shared" si="1"/>
        <v>10920</v>
      </c>
    </row>
    <row r="27" s="71" customFormat="1" ht="27.95" customHeight="1" spans="1:15">
      <c r="A27" s="77">
        <v>23</v>
      </c>
      <c r="B27" s="23" t="s">
        <v>106</v>
      </c>
      <c r="C27" s="24" t="s">
        <v>107</v>
      </c>
      <c r="D27" s="35" t="s">
        <v>108</v>
      </c>
      <c r="E27" s="26" t="s">
        <v>109</v>
      </c>
      <c r="F27" s="22">
        <v>43264</v>
      </c>
      <c r="G27" s="22">
        <v>43291</v>
      </c>
      <c r="H27" s="22">
        <v>44359</v>
      </c>
      <c r="I27" s="59">
        <v>43831</v>
      </c>
      <c r="J27" s="59">
        <v>44012</v>
      </c>
      <c r="K27" s="60">
        <f t="shared" si="0"/>
        <v>182</v>
      </c>
      <c r="L27" s="61">
        <v>1.5</v>
      </c>
      <c r="M27" s="96">
        <v>41.5</v>
      </c>
      <c r="N27" s="62">
        <v>40</v>
      </c>
      <c r="O27" s="63">
        <f t="shared" si="1"/>
        <v>10920</v>
      </c>
    </row>
    <row r="28" s="71" customFormat="1" ht="27.95" customHeight="1" spans="1:15">
      <c r="A28" s="77">
        <v>24</v>
      </c>
      <c r="B28" s="31" t="s">
        <v>110</v>
      </c>
      <c r="C28" s="38" t="s">
        <v>111</v>
      </c>
      <c r="D28" s="39" t="s">
        <v>112</v>
      </c>
      <c r="E28" s="34" t="s">
        <v>113</v>
      </c>
      <c r="F28" s="22">
        <v>43415</v>
      </c>
      <c r="G28" s="22">
        <v>43425</v>
      </c>
      <c r="H28" s="22">
        <v>44510</v>
      </c>
      <c r="I28" s="59">
        <v>43831</v>
      </c>
      <c r="J28" s="59">
        <v>44012</v>
      </c>
      <c r="K28" s="60">
        <f t="shared" si="0"/>
        <v>182</v>
      </c>
      <c r="L28" s="61">
        <v>1.5</v>
      </c>
      <c r="M28" s="96">
        <v>41.5</v>
      </c>
      <c r="N28" s="62">
        <v>40</v>
      </c>
      <c r="O28" s="63">
        <f t="shared" si="1"/>
        <v>10920</v>
      </c>
    </row>
    <row r="29" s="71" customFormat="1" ht="27.95" customHeight="1" spans="1:15">
      <c r="A29" s="77">
        <v>25</v>
      </c>
      <c r="B29" s="31" t="s">
        <v>114</v>
      </c>
      <c r="C29" s="38" t="s">
        <v>115</v>
      </c>
      <c r="D29" s="39" t="s">
        <v>116</v>
      </c>
      <c r="E29" s="26" t="s">
        <v>117</v>
      </c>
      <c r="F29" s="22">
        <v>43345</v>
      </c>
      <c r="G29" s="22">
        <v>43362</v>
      </c>
      <c r="H29" s="22">
        <v>44440</v>
      </c>
      <c r="I29" s="59">
        <v>43831</v>
      </c>
      <c r="J29" s="59">
        <v>44012</v>
      </c>
      <c r="K29" s="60">
        <f t="shared" si="0"/>
        <v>182</v>
      </c>
      <c r="L29" s="61">
        <v>1.5</v>
      </c>
      <c r="M29" s="96">
        <v>41.5</v>
      </c>
      <c r="N29" s="62">
        <v>40</v>
      </c>
      <c r="O29" s="63">
        <f t="shared" si="1"/>
        <v>10920</v>
      </c>
    </row>
    <row r="30" s="71" customFormat="1" ht="27.95" customHeight="1" spans="1:15">
      <c r="A30" s="77">
        <v>26</v>
      </c>
      <c r="B30" s="31" t="s">
        <v>118</v>
      </c>
      <c r="C30" s="38" t="s">
        <v>119</v>
      </c>
      <c r="D30" s="39" t="s">
        <v>120</v>
      </c>
      <c r="E30" s="26" t="s">
        <v>121</v>
      </c>
      <c r="F30" s="22">
        <v>43355</v>
      </c>
      <c r="G30" s="22">
        <v>43424</v>
      </c>
      <c r="H30" s="22">
        <v>44450</v>
      </c>
      <c r="I30" s="59">
        <v>43831</v>
      </c>
      <c r="J30" s="59">
        <v>44012</v>
      </c>
      <c r="K30" s="60">
        <f t="shared" si="0"/>
        <v>182</v>
      </c>
      <c r="L30" s="61">
        <v>1.5</v>
      </c>
      <c r="M30" s="96">
        <v>41.5</v>
      </c>
      <c r="N30" s="62">
        <v>40</v>
      </c>
      <c r="O30" s="63">
        <f t="shared" si="1"/>
        <v>10920</v>
      </c>
    </row>
    <row r="31" s="71" customFormat="1" ht="27.95" customHeight="1" spans="1:15">
      <c r="A31" s="77">
        <v>27</v>
      </c>
      <c r="B31" s="31" t="s">
        <v>122</v>
      </c>
      <c r="C31" s="38" t="s">
        <v>123</v>
      </c>
      <c r="D31" s="81" t="s">
        <v>124</v>
      </c>
      <c r="E31" s="26" t="s">
        <v>125</v>
      </c>
      <c r="F31" s="22">
        <v>43451</v>
      </c>
      <c r="G31" s="22">
        <v>43462</v>
      </c>
      <c r="H31" s="22">
        <v>44181</v>
      </c>
      <c r="I31" s="59">
        <v>43831</v>
      </c>
      <c r="J31" s="59">
        <v>44012</v>
      </c>
      <c r="K31" s="60">
        <f t="shared" si="0"/>
        <v>182</v>
      </c>
      <c r="L31" s="61">
        <v>1.5</v>
      </c>
      <c r="M31" s="96">
        <v>41.5</v>
      </c>
      <c r="N31" s="62">
        <v>40</v>
      </c>
      <c r="O31" s="63">
        <f t="shared" si="1"/>
        <v>10920</v>
      </c>
    </row>
    <row r="32" s="72" customFormat="1" ht="27.95" customHeight="1" spans="1:15">
      <c r="A32" s="77">
        <v>28</v>
      </c>
      <c r="B32" s="36" t="s">
        <v>126</v>
      </c>
      <c r="C32" s="78" t="s">
        <v>127</v>
      </c>
      <c r="D32" s="29" t="s">
        <v>128</v>
      </c>
      <c r="E32" s="26" t="s">
        <v>129</v>
      </c>
      <c r="F32" s="22">
        <v>43355</v>
      </c>
      <c r="G32" s="22">
        <v>43416</v>
      </c>
      <c r="H32" s="22">
        <v>44450</v>
      </c>
      <c r="I32" s="59">
        <v>43831</v>
      </c>
      <c r="J32" s="59">
        <v>44012</v>
      </c>
      <c r="K32" s="60">
        <f t="shared" si="0"/>
        <v>182</v>
      </c>
      <c r="L32" s="61">
        <v>1.5</v>
      </c>
      <c r="M32" s="96">
        <v>41.5</v>
      </c>
      <c r="N32" s="96">
        <v>40</v>
      </c>
      <c r="O32" s="63">
        <f t="shared" si="1"/>
        <v>10920</v>
      </c>
    </row>
    <row r="33" s="71" customFormat="1" ht="27.95" customHeight="1" spans="1:15">
      <c r="A33" s="77">
        <v>29</v>
      </c>
      <c r="B33" s="31" t="s">
        <v>130</v>
      </c>
      <c r="C33" s="38" t="s">
        <v>131</v>
      </c>
      <c r="D33" s="84" t="s">
        <v>132</v>
      </c>
      <c r="E33" s="26" t="s">
        <v>133</v>
      </c>
      <c r="F33" s="22">
        <v>43355</v>
      </c>
      <c r="G33" s="22">
        <v>43417</v>
      </c>
      <c r="H33" s="22">
        <v>44450</v>
      </c>
      <c r="I33" s="59">
        <v>43831</v>
      </c>
      <c r="J33" s="59">
        <v>44012</v>
      </c>
      <c r="K33" s="60">
        <f t="shared" si="0"/>
        <v>182</v>
      </c>
      <c r="L33" s="61">
        <v>1.5</v>
      </c>
      <c r="M33" s="62">
        <v>41.5</v>
      </c>
      <c r="N33" s="62">
        <v>40</v>
      </c>
      <c r="O33" s="63">
        <f t="shared" si="1"/>
        <v>10920</v>
      </c>
    </row>
    <row r="34" s="71" customFormat="1" ht="27.95" customHeight="1" spans="1:15">
      <c r="A34" s="77">
        <v>30</v>
      </c>
      <c r="B34" s="31" t="s">
        <v>134</v>
      </c>
      <c r="C34" s="38" t="s">
        <v>135</v>
      </c>
      <c r="D34" s="39" t="s">
        <v>136</v>
      </c>
      <c r="E34" s="26" t="s">
        <v>137</v>
      </c>
      <c r="F34" s="22">
        <v>43415</v>
      </c>
      <c r="G34" s="22">
        <v>43455</v>
      </c>
      <c r="H34" s="22">
        <v>44510</v>
      </c>
      <c r="I34" s="59">
        <v>43831</v>
      </c>
      <c r="J34" s="59">
        <v>44012</v>
      </c>
      <c r="K34" s="60">
        <f t="shared" si="0"/>
        <v>182</v>
      </c>
      <c r="L34" s="61">
        <v>1.5</v>
      </c>
      <c r="M34" s="62">
        <v>32.97</v>
      </c>
      <c r="N34" s="62">
        <v>32.97</v>
      </c>
      <c r="O34" s="63">
        <f t="shared" si="1"/>
        <v>9000.81</v>
      </c>
    </row>
    <row r="35" s="71" customFormat="1" ht="27.95" customHeight="1" spans="1:15">
      <c r="A35" s="77">
        <v>31</v>
      </c>
      <c r="B35" s="31" t="s">
        <v>138</v>
      </c>
      <c r="C35" s="38" t="s">
        <v>139</v>
      </c>
      <c r="D35" s="39" t="s">
        <v>140</v>
      </c>
      <c r="E35" s="26" t="s">
        <v>141</v>
      </c>
      <c r="F35" s="22">
        <v>43332</v>
      </c>
      <c r="G35" s="22">
        <v>43355</v>
      </c>
      <c r="H35" s="22">
        <v>44427</v>
      </c>
      <c r="I35" s="59">
        <v>43831</v>
      </c>
      <c r="J35" s="59">
        <v>44012</v>
      </c>
      <c r="K35" s="60">
        <f t="shared" si="0"/>
        <v>182</v>
      </c>
      <c r="L35" s="61">
        <v>1.5</v>
      </c>
      <c r="M35" s="62">
        <v>44.12</v>
      </c>
      <c r="N35" s="62">
        <v>40</v>
      </c>
      <c r="O35" s="63">
        <f t="shared" si="1"/>
        <v>10920</v>
      </c>
    </row>
    <row r="36" s="71" customFormat="1" ht="27.95" customHeight="1" spans="1:15">
      <c r="A36" s="77">
        <v>32</v>
      </c>
      <c r="B36" s="31" t="s">
        <v>142</v>
      </c>
      <c r="C36" s="38" t="s">
        <v>143</v>
      </c>
      <c r="D36" s="39" t="s">
        <v>144</v>
      </c>
      <c r="E36" s="26" t="s">
        <v>145</v>
      </c>
      <c r="F36" s="22">
        <v>43796</v>
      </c>
      <c r="G36" s="22">
        <v>43795</v>
      </c>
      <c r="H36" s="22">
        <v>44891</v>
      </c>
      <c r="I36" s="59">
        <v>43831</v>
      </c>
      <c r="J36" s="59">
        <v>44012</v>
      </c>
      <c r="K36" s="60">
        <f t="shared" si="0"/>
        <v>182</v>
      </c>
      <c r="L36" s="61">
        <v>4.5</v>
      </c>
      <c r="M36" s="62">
        <v>43.59</v>
      </c>
      <c r="N36" s="62">
        <v>40</v>
      </c>
      <c r="O36" s="63">
        <f t="shared" si="1"/>
        <v>32760</v>
      </c>
    </row>
    <row r="37" s="71" customFormat="1" ht="27.95" customHeight="1" spans="1:15">
      <c r="A37" s="77">
        <v>33</v>
      </c>
      <c r="B37" s="36" t="s">
        <v>146</v>
      </c>
      <c r="C37" s="32" t="s">
        <v>147</v>
      </c>
      <c r="D37" s="33" t="s">
        <v>148</v>
      </c>
      <c r="E37" s="26" t="s">
        <v>149</v>
      </c>
      <c r="F37" s="22">
        <v>43506</v>
      </c>
      <c r="G37" s="22">
        <v>43532</v>
      </c>
      <c r="H37" s="22">
        <v>44236</v>
      </c>
      <c r="I37" s="59">
        <v>43831</v>
      </c>
      <c r="J37" s="59">
        <v>44012</v>
      </c>
      <c r="K37" s="60">
        <f t="shared" si="0"/>
        <v>182</v>
      </c>
      <c r="L37" s="61">
        <v>1.5</v>
      </c>
      <c r="M37" s="96">
        <v>41.45</v>
      </c>
      <c r="N37" s="96">
        <v>40</v>
      </c>
      <c r="O37" s="63">
        <f t="shared" si="1"/>
        <v>10920</v>
      </c>
    </row>
    <row r="38" s="71" customFormat="1" ht="27.95" customHeight="1" spans="1:15">
      <c r="A38" s="77">
        <v>34</v>
      </c>
      <c r="B38" s="43" t="s">
        <v>150</v>
      </c>
      <c r="C38" s="44" t="s">
        <v>151</v>
      </c>
      <c r="D38" s="25" t="s">
        <v>152</v>
      </c>
      <c r="E38" s="26" t="s">
        <v>153</v>
      </c>
      <c r="F38" s="22">
        <v>43355</v>
      </c>
      <c r="G38" s="22">
        <v>43418</v>
      </c>
      <c r="H38" s="22">
        <v>44450</v>
      </c>
      <c r="I38" s="59">
        <v>43831</v>
      </c>
      <c r="J38" s="59">
        <v>44012</v>
      </c>
      <c r="K38" s="60">
        <f t="shared" si="0"/>
        <v>182</v>
      </c>
      <c r="L38" s="61">
        <v>1.5</v>
      </c>
      <c r="M38" s="62">
        <v>41.45</v>
      </c>
      <c r="N38" s="62">
        <v>40</v>
      </c>
      <c r="O38" s="63">
        <f t="shared" si="1"/>
        <v>10920</v>
      </c>
    </row>
    <row r="39" s="71" customFormat="1" ht="27.95" customHeight="1" spans="1:15">
      <c r="A39" s="77">
        <v>35</v>
      </c>
      <c r="B39" s="18" t="s">
        <v>154</v>
      </c>
      <c r="C39" s="19" t="s">
        <v>155</v>
      </c>
      <c r="D39" s="20" t="s">
        <v>156</v>
      </c>
      <c r="E39" s="21" t="s">
        <v>157</v>
      </c>
      <c r="F39" s="22">
        <v>43076</v>
      </c>
      <c r="G39" s="22">
        <v>43200</v>
      </c>
      <c r="H39" s="22">
        <v>44171</v>
      </c>
      <c r="I39" s="59">
        <v>43831</v>
      </c>
      <c r="J39" s="59">
        <v>44012</v>
      </c>
      <c r="K39" s="60">
        <f t="shared" si="0"/>
        <v>182</v>
      </c>
      <c r="L39" s="61">
        <v>1.5</v>
      </c>
      <c r="M39" s="62">
        <v>41.45</v>
      </c>
      <c r="N39" s="62">
        <v>40</v>
      </c>
      <c r="O39" s="63">
        <f t="shared" si="1"/>
        <v>10920</v>
      </c>
    </row>
    <row r="40" s="71" customFormat="1" ht="27.95" customHeight="1" spans="1:15">
      <c r="A40" s="77">
        <v>36</v>
      </c>
      <c r="B40" s="23" t="s">
        <v>158</v>
      </c>
      <c r="C40" s="24" t="s">
        <v>159</v>
      </c>
      <c r="D40" s="40" t="s">
        <v>160</v>
      </c>
      <c r="E40" s="26" t="s">
        <v>161</v>
      </c>
      <c r="F40" s="22">
        <v>43425</v>
      </c>
      <c r="G40" s="22">
        <v>43451</v>
      </c>
      <c r="H40" s="22">
        <v>44520</v>
      </c>
      <c r="I40" s="59">
        <v>43831</v>
      </c>
      <c r="J40" s="59">
        <v>44012</v>
      </c>
      <c r="K40" s="60">
        <f t="shared" si="0"/>
        <v>182</v>
      </c>
      <c r="L40" s="61">
        <v>1.5</v>
      </c>
      <c r="M40" s="97">
        <v>39.24</v>
      </c>
      <c r="N40" s="97">
        <v>39.24</v>
      </c>
      <c r="O40" s="63">
        <f t="shared" si="1"/>
        <v>10712.52</v>
      </c>
    </row>
    <row r="41" s="71" customFormat="1" ht="27.95" customHeight="1" spans="1:15">
      <c r="A41" s="77">
        <v>37</v>
      </c>
      <c r="B41" s="23" t="s">
        <v>162</v>
      </c>
      <c r="C41" s="24" t="s">
        <v>163</v>
      </c>
      <c r="D41" s="40" t="s">
        <v>164</v>
      </c>
      <c r="E41" s="26" t="s">
        <v>165</v>
      </c>
      <c r="F41" s="22">
        <v>43425</v>
      </c>
      <c r="G41" s="22">
        <v>43514</v>
      </c>
      <c r="H41" s="22">
        <v>44520</v>
      </c>
      <c r="I41" s="59">
        <v>43831</v>
      </c>
      <c r="J41" s="59">
        <v>44012</v>
      </c>
      <c r="K41" s="60">
        <f t="shared" si="0"/>
        <v>182</v>
      </c>
      <c r="L41" s="61">
        <v>1.5</v>
      </c>
      <c r="M41" s="97">
        <v>39.24</v>
      </c>
      <c r="N41" s="97">
        <v>39.24</v>
      </c>
      <c r="O41" s="63">
        <f t="shared" si="1"/>
        <v>10712.52</v>
      </c>
    </row>
    <row r="42" s="71" customFormat="1" ht="27.95" customHeight="1" spans="1:15">
      <c r="A42" s="77">
        <v>38</v>
      </c>
      <c r="B42" s="36" t="s">
        <v>166</v>
      </c>
      <c r="C42" s="32" t="s">
        <v>167</v>
      </c>
      <c r="D42" s="33" t="s">
        <v>168</v>
      </c>
      <c r="E42" s="26" t="s">
        <v>169</v>
      </c>
      <c r="F42" s="22">
        <v>43549</v>
      </c>
      <c r="G42" s="22">
        <v>43558</v>
      </c>
      <c r="H42" s="22">
        <v>44279</v>
      </c>
      <c r="I42" s="59">
        <v>43831</v>
      </c>
      <c r="J42" s="59">
        <v>44012</v>
      </c>
      <c r="K42" s="60">
        <f t="shared" si="0"/>
        <v>182</v>
      </c>
      <c r="L42" s="61">
        <v>1.5</v>
      </c>
      <c r="M42" s="97">
        <v>39.24</v>
      </c>
      <c r="N42" s="97">
        <v>39.24</v>
      </c>
      <c r="O42" s="63">
        <f t="shared" si="1"/>
        <v>10712.52</v>
      </c>
    </row>
    <row r="43" s="71" customFormat="1" ht="27.95" customHeight="1" spans="1:15">
      <c r="A43" s="77">
        <v>39</v>
      </c>
      <c r="B43" s="36" t="s">
        <v>170</v>
      </c>
      <c r="C43" s="32" t="s">
        <v>171</v>
      </c>
      <c r="D43" s="33" t="s">
        <v>172</v>
      </c>
      <c r="E43" s="26" t="s">
        <v>173</v>
      </c>
      <c r="F43" s="22">
        <v>43575</v>
      </c>
      <c r="G43" s="22">
        <v>43584</v>
      </c>
      <c r="H43" s="22">
        <v>44305</v>
      </c>
      <c r="I43" s="59">
        <v>43831</v>
      </c>
      <c r="J43" s="59">
        <v>44012</v>
      </c>
      <c r="K43" s="60">
        <f t="shared" si="0"/>
        <v>182</v>
      </c>
      <c r="L43" s="61">
        <v>1.5</v>
      </c>
      <c r="M43" s="97">
        <v>39.24</v>
      </c>
      <c r="N43" s="97">
        <v>39.24</v>
      </c>
      <c r="O43" s="63">
        <f t="shared" si="1"/>
        <v>10712.52</v>
      </c>
    </row>
    <row r="44" s="71" customFormat="1" ht="27.95" customHeight="1" spans="1:15">
      <c r="A44" s="77">
        <v>40</v>
      </c>
      <c r="B44" s="43" t="s">
        <v>174</v>
      </c>
      <c r="C44" s="44" t="s">
        <v>175</v>
      </c>
      <c r="D44" s="81" t="s">
        <v>176</v>
      </c>
      <c r="E44" s="34" t="s">
        <v>177</v>
      </c>
      <c r="F44" s="22">
        <v>43451</v>
      </c>
      <c r="G44" s="22">
        <v>43460</v>
      </c>
      <c r="H44" s="22">
        <v>44181</v>
      </c>
      <c r="I44" s="59">
        <v>43831</v>
      </c>
      <c r="J44" s="59">
        <v>44012</v>
      </c>
      <c r="K44" s="60">
        <f t="shared" si="0"/>
        <v>182</v>
      </c>
      <c r="L44" s="61">
        <v>1.5</v>
      </c>
      <c r="M44" s="97">
        <v>39.24</v>
      </c>
      <c r="N44" s="97">
        <v>39.24</v>
      </c>
      <c r="O44" s="63">
        <f t="shared" si="1"/>
        <v>10712.52</v>
      </c>
    </row>
    <row r="45" s="71" customFormat="1" ht="27.95" customHeight="1" spans="1:15">
      <c r="A45" s="77">
        <v>41</v>
      </c>
      <c r="B45" s="31" t="s">
        <v>178</v>
      </c>
      <c r="C45" s="38" t="s">
        <v>179</v>
      </c>
      <c r="D45" s="39" t="s">
        <v>180</v>
      </c>
      <c r="E45" s="26" t="s">
        <v>181</v>
      </c>
      <c r="F45" s="22">
        <v>43332</v>
      </c>
      <c r="G45" s="22">
        <v>43346</v>
      </c>
      <c r="H45" s="22">
        <v>44427</v>
      </c>
      <c r="I45" s="59">
        <v>43831</v>
      </c>
      <c r="J45" s="59">
        <v>44012</v>
      </c>
      <c r="K45" s="60">
        <f t="shared" si="0"/>
        <v>182</v>
      </c>
      <c r="L45" s="61">
        <v>1.5</v>
      </c>
      <c r="M45" s="62">
        <v>48.81</v>
      </c>
      <c r="N45" s="62">
        <v>40</v>
      </c>
      <c r="O45" s="63">
        <f t="shared" si="1"/>
        <v>10920</v>
      </c>
    </row>
    <row r="46" s="71" customFormat="1" ht="27.95" customHeight="1" spans="1:15">
      <c r="A46" s="77">
        <v>42</v>
      </c>
      <c r="B46" s="36" t="s">
        <v>182</v>
      </c>
      <c r="C46" s="78" t="s">
        <v>183</v>
      </c>
      <c r="D46" s="29" t="s">
        <v>184</v>
      </c>
      <c r="E46" s="26" t="s">
        <v>185</v>
      </c>
      <c r="F46" s="22">
        <v>43355</v>
      </c>
      <c r="G46" s="22">
        <v>43423</v>
      </c>
      <c r="H46" s="22">
        <v>44450</v>
      </c>
      <c r="I46" s="59">
        <v>43831</v>
      </c>
      <c r="J46" s="59">
        <v>44012</v>
      </c>
      <c r="K46" s="60">
        <f t="shared" si="0"/>
        <v>182</v>
      </c>
      <c r="L46" s="61">
        <v>1.5</v>
      </c>
      <c r="M46" s="97">
        <v>39.24</v>
      </c>
      <c r="N46" s="97">
        <v>39.24</v>
      </c>
      <c r="O46" s="63">
        <f t="shared" si="1"/>
        <v>10712.52</v>
      </c>
    </row>
    <row r="47" s="71" customFormat="1" ht="27.95" customHeight="1" spans="1:15">
      <c r="A47" s="77">
        <v>43</v>
      </c>
      <c r="B47" s="41" t="s">
        <v>186</v>
      </c>
      <c r="C47" s="32" t="s">
        <v>187</v>
      </c>
      <c r="D47" s="33" t="s">
        <v>188</v>
      </c>
      <c r="E47" s="26" t="s">
        <v>189</v>
      </c>
      <c r="F47" s="22">
        <v>43472</v>
      </c>
      <c r="G47" s="22">
        <v>43489</v>
      </c>
      <c r="H47" s="22">
        <v>44202</v>
      </c>
      <c r="I47" s="59">
        <v>43831</v>
      </c>
      <c r="J47" s="59">
        <v>44012</v>
      </c>
      <c r="K47" s="60">
        <f t="shared" si="0"/>
        <v>182</v>
      </c>
      <c r="L47" s="61">
        <v>1.5</v>
      </c>
      <c r="M47" s="98">
        <v>39.24</v>
      </c>
      <c r="N47" s="98">
        <v>39.24</v>
      </c>
      <c r="O47" s="63">
        <f t="shared" si="1"/>
        <v>10712.52</v>
      </c>
    </row>
    <row r="48" s="71" customFormat="1" ht="27.95" customHeight="1" spans="1:15">
      <c r="A48" s="77">
        <v>44</v>
      </c>
      <c r="B48" s="41" t="s">
        <v>190</v>
      </c>
      <c r="C48" s="39" t="s">
        <v>191</v>
      </c>
      <c r="D48" s="39" t="s">
        <v>192</v>
      </c>
      <c r="E48" s="26" t="s">
        <v>193</v>
      </c>
      <c r="F48" s="22">
        <v>43451</v>
      </c>
      <c r="G48" s="22">
        <v>43459</v>
      </c>
      <c r="H48" s="22">
        <v>44181</v>
      </c>
      <c r="I48" s="59">
        <v>43831</v>
      </c>
      <c r="J48" s="59">
        <v>44012</v>
      </c>
      <c r="K48" s="60">
        <f t="shared" si="0"/>
        <v>182</v>
      </c>
      <c r="L48" s="61">
        <v>1.5</v>
      </c>
      <c r="M48" s="98">
        <v>39.24</v>
      </c>
      <c r="N48" s="98">
        <v>39.24</v>
      </c>
      <c r="O48" s="63">
        <f t="shared" si="1"/>
        <v>10712.52</v>
      </c>
    </row>
    <row r="49" s="71" customFormat="1" ht="27.95" customHeight="1" spans="1:15">
      <c r="A49" s="77">
        <v>45</v>
      </c>
      <c r="B49" s="41" t="s">
        <v>194</v>
      </c>
      <c r="C49" s="39" t="s">
        <v>195</v>
      </c>
      <c r="D49" s="81" t="s">
        <v>196</v>
      </c>
      <c r="E49" s="26" t="s">
        <v>197</v>
      </c>
      <c r="F49" s="22">
        <v>43451</v>
      </c>
      <c r="G49" s="22">
        <v>43462</v>
      </c>
      <c r="H49" s="22">
        <v>44181</v>
      </c>
      <c r="I49" s="59">
        <v>43831</v>
      </c>
      <c r="J49" s="59">
        <v>44012</v>
      </c>
      <c r="K49" s="60">
        <f t="shared" si="0"/>
        <v>182</v>
      </c>
      <c r="L49" s="61">
        <v>1.5</v>
      </c>
      <c r="M49" s="98">
        <v>39.24</v>
      </c>
      <c r="N49" s="98">
        <v>39.24</v>
      </c>
      <c r="O49" s="63">
        <f t="shared" si="1"/>
        <v>10712.52</v>
      </c>
    </row>
    <row r="50" s="71" customFormat="1" ht="27.95" customHeight="1" spans="1:15">
      <c r="A50" s="77">
        <v>46</v>
      </c>
      <c r="B50" s="31" t="s">
        <v>198</v>
      </c>
      <c r="C50" s="38" t="s">
        <v>199</v>
      </c>
      <c r="D50" s="39" t="s">
        <v>200</v>
      </c>
      <c r="E50" s="34" t="s">
        <v>201</v>
      </c>
      <c r="F50" s="22">
        <v>43355</v>
      </c>
      <c r="G50" s="22">
        <v>43384</v>
      </c>
      <c r="H50" s="22">
        <v>44085</v>
      </c>
      <c r="I50" s="59">
        <v>43831</v>
      </c>
      <c r="J50" s="59">
        <v>43943</v>
      </c>
      <c r="K50" s="60">
        <f t="shared" si="0"/>
        <v>113</v>
      </c>
      <c r="L50" s="61">
        <v>1.5</v>
      </c>
      <c r="M50" s="62">
        <v>48.71</v>
      </c>
      <c r="N50" s="62">
        <v>40</v>
      </c>
      <c r="O50" s="63">
        <f t="shared" si="1"/>
        <v>6780</v>
      </c>
    </row>
    <row r="51" s="71" customFormat="1" ht="27.95" customHeight="1" spans="1:15">
      <c r="A51" s="77">
        <v>47</v>
      </c>
      <c r="B51" s="36" t="s">
        <v>202</v>
      </c>
      <c r="C51" s="78" t="s">
        <v>203</v>
      </c>
      <c r="D51" s="84" t="s">
        <v>204</v>
      </c>
      <c r="E51" s="26" t="s">
        <v>205</v>
      </c>
      <c r="F51" s="22">
        <v>43355</v>
      </c>
      <c r="G51" s="22">
        <v>43416</v>
      </c>
      <c r="H51" s="22">
        <v>44085</v>
      </c>
      <c r="I51" s="59">
        <v>43831</v>
      </c>
      <c r="J51" s="59">
        <v>43978</v>
      </c>
      <c r="K51" s="60">
        <f t="shared" si="0"/>
        <v>148</v>
      </c>
      <c r="L51" s="61">
        <v>1.5</v>
      </c>
      <c r="M51" s="96">
        <v>41.45</v>
      </c>
      <c r="N51" s="96">
        <v>40</v>
      </c>
      <c r="O51" s="63">
        <f t="shared" si="1"/>
        <v>8880</v>
      </c>
    </row>
    <row r="52" s="71" customFormat="1" ht="27.95" customHeight="1" spans="1:15">
      <c r="A52" s="77">
        <v>48</v>
      </c>
      <c r="B52" s="41" t="s">
        <v>206</v>
      </c>
      <c r="C52" s="39" t="s">
        <v>207</v>
      </c>
      <c r="D52" s="39" t="s">
        <v>208</v>
      </c>
      <c r="E52" s="26" t="s">
        <v>209</v>
      </c>
      <c r="F52" s="22">
        <v>43451</v>
      </c>
      <c r="G52" s="22">
        <v>43459</v>
      </c>
      <c r="H52" s="22">
        <v>44181</v>
      </c>
      <c r="I52" s="59">
        <v>43831</v>
      </c>
      <c r="J52" s="59">
        <v>44012</v>
      </c>
      <c r="K52" s="60">
        <f t="shared" si="0"/>
        <v>182</v>
      </c>
      <c r="L52" s="61">
        <v>1.5</v>
      </c>
      <c r="M52" s="98">
        <v>40.64</v>
      </c>
      <c r="N52" s="98">
        <v>40</v>
      </c>
      <c r="O52" s="63">
        <f t="shared" si="1"/>
        <v>10920</v>
      </c>
    </row>
    <row r="53" s="71" customFormat="1" ht="27.95" customHeight="1" spans="1:15">
      <c r="A53" s="77">
        <v>49</v>
      </c>
      <c r="B53" s="42" t="s">
        <v>210</v>
      </c>
      <c r="C53" s="25" t="s">
        <v>211</v>
      </c>
      <c r="D53" s="25" t="s">
        <v>212</v>
      </c>
      <c r="E53" s="26" t="s">
        <v>213</v>
      </c>
      <c r="F53" s="22">
        <v>43644</v>
      </c>
      <c r="G53" s="22">
        <v>43656</v>
      </c>
      <c r="H53" s="22">
        <v>44739</v>
      </c>
      <c r="I53" s="59">
        <v>43831</v>
      </c>
      <c r="J53" s="59">
        <v>44012</v>
      </c>
      <c r="K53" s="60">
        <f t="shared" si="0"/>
        <v>182</v>
      </c>
      <c r="L53" s="61">
        <v>1.5</v>
      </c>
      <c r="M53" s="68">
        <v>40.64</v>
      </c>
      <c r="N53" s="62">
        <v>40</v>
      </c>
      <c r="O53" s="63">
        <f t="shared" si="1"/>
        <v>10920</v>
      </c>
    </row>
    <row r="54" s="71" customFormat="1" ht="27.95" customHeight="1" spans="1:15">
      <c r="A54" s="77">
        <v>50</v>
      </c>
      <c r="B54" s="23" t="s">
        <v>214</v>
      </c>
      <c r="C54" s="24" t="s">
        <v>215</v>
      </c>
      <c r="D54" s="40" t="s">
        <v>216</v>
      </c>
      <c r="E54" s="26" t="s">
        <v>217</v>
      </c>
      <c r="F54" s="22">
        <v>43549</v>
      </c>
      <c r="G54" s="22">
        <v>43557</v>
      </c>
      <c r="H54" s="22">
        <v>44279</v>
      </c>
      <c r="I54" s="59">
        <v>43831</v>
      </c>
      <c r="J54" s="59">
        <v>44012</v>
      </c>
      <c r="K54" s="60">
        <f t="shared" si="0"/>
        <v>182</v>
      </c>
      <c r="L54" s="61">
        <v>1.5</v>
      </c>
      <c r="M54" s="97">
        <v>40.64</v>
      </c>
      <c r="N54" s="62">
        <v>40</v>
      </c>
      <c r="O54" s="63">
        <f t="shared" si="1"/>
        <v>10920</v>
      </c>
    </row>
    <row r="55" s="71" customFormat="1" ht="27.95" customHeight="1" spans="1:15">
      <c r="A55" s="77">
        <v>51</v>
      </c>
      <c r="B55" s="23" t="s">
        <v>218</v>
      </c>
      <c r="C55" s="32" t="s">
        <v>219</v>
      </c>
      <c r="D55" s="33" t="s">
        <v>220</v>
      </c>
      <c r="E55" s="26" t="s">
        <v>221</v>
      </c>
      <c r="F55" s="22">
        <v>43472</v>
      </c>
      <c r="G55" s="22">
        <v>43494</v>
      </c>
      <c r="H55" s="22">
        <v>44202</v>
      </c>
      <c r="I55" s="59">
        <v>43831</v>
      </c>
      <c r="J55" s="59">
        <v>44012</v>
      </c>
      <c r="K55" s="60">
        <f t="shared" si="0"/>
        <v>182</v>
      </c>
      <c r="L55" s="61">
        <v>1.5</v>
      </c>
      <c r="M55" s="97">
        <v>31.45</v>
      </c>
      <c r="N55" s="97">
        <v>31.45</v>
      </c>
      <c r="O55" s="63">
        <f t="shared" si="1"/>
        <v>8585.85</v>
      </c>
    </row>
    <row r="56" s="71" customFormat="1" ht="27.95" customHeight="1" spans="1:15">
      <c r="A56" s="77">
        <v>52</v>
      </c>
      <c r="B56" s="43" t="s">
        <v>222</v>
      </c>
      <c r="C56" s="44" t="s">
        <v>223</v>
      </c>
      <c r="D56" s="25" t="s">
        <v>224</v>
      </c>
      <c r="E56" s="26" t="s">
        <v>225</v>
      </c>
      <c r="F56" s="22">
        <v>43339</v>
      </c>
      <c r="G56" s="22">
        <v>43371</v>
      </c>
      <c r="H56" s="22">
        <v>44434</v>
      </c>
      <c r="I56" s="59">
        <v>43831</v>
      </c>
      <c r="J56" s="59">
        <v>44012</v>
      </c>
      <c r="K56" s="60">
        <f t="shared" si="0"/>
        <v>182</v>
      </c>
      <c r="L56" s="61">
        <v>1.5</v>
      </c>
      <c r="M56" s="97">
        <v>31.45</v>
      </c>
      <c r="N56" s="97">
        <v>31.45</v>
      </c>
      <c r="O56" s="63">
        <f t="shared" si="1"/>
        <v>8585.85</v>
      </c>
    </row>
    <row r="57" s="71" customFormat="1" ht="27.95" customHeight="1" spans="1:15">
      <c r="A57" s="77">
        <v>53</v>
      </c>
      <c r="B57" s="43" t="s">
        <v>226</v>
      </c>
      <c r="C57" s="44" t="s">
        <v>227</v>
      </c>
      <c r="D57" s="25" t="s">
        <v>228</v>
      </c>
      <c r="E57" s="26" t="s">
        <v>229</v>
      </c>
      <c r="F57" s="22">
        <v>43425</v>
      </c>
      <c r="G57" s="22">
        <v>43452</v>
      </c>
      <c r="H57" s="22">
        <v>44520</v>
      </c>
      <c r="I57" s="59">
        <v>43831</v>
      </c>
      <c r="J57" s="59">
        <v>44012</v>
      </c>
      <c r="K57" s="60">
        <f t="shared" si="0"/>
        <v>182</v>
      </c>
      <c r="L57" s="61">
        <v>1.5</v>
      </c>
      <c r="M57" s="97">
        <v>31.45</v>
      </c>
      <c r="N57" s="97">
        <v>31.45</v>
      </c>
      <c r="O57" s="63">
        <f t="shared" si="1"/>
        <v>8585.85</v>
      </c>
    </row>
    <row r="58" s="71" customFormat="1" ht="27.95" customHeight="1" spans="1:15">
      <c r="A58" s="77">
        <v>54</v>
      </c>
      <c r="B58" s="43" t="s">
        <v>230</v>
      </c>
      <c r="C58" s="44" t="s">
        <v>231</v>
      </c>
      <c r="D58" s="25" t="s">
        <v>232</v>
      </c>
      <c r="E58" s="26" t="s">
        <v>233</v>
      </c>
      <c r="F58" s="22">
        <v>43516</v>
      </c>
      <c r="G58" s="22">
        <v>43542</v>
      </c>
      <c r="H58" s="22">
        <v>44246</v>
      </c>
      <c r="I58" s="59">
        <v>43831</v>
      </c>
      <c r="J58" s="59">
        <v>44012</v>
      </c>
      <c r="K58" s="60">
        <f t="shared" si="0"/>
        <v>182</v>
      </c>
      <c r="L58" s="61">
        <v>1.5</v>
      </c>
      <c r="M58" s="97">
        <v>31.45</v>
      </c>
      <c r="N58" s="97">
        <v>31.45</v>
      </c>
      <c r="O58" s="63">
        <f t="shared" si="1"/>
        <v>8585.85</v>
      </c>
    </row>
    <row r="59" s="5" customFormat="1" ht="25.5" customHeight="1" spans="1:1">
      <c r="A59" s="5" t="s">
        <v>234</v>
      </c>
    </row>
    <row r="60" s="6" customFormat="1" ht="20.25" customHeight="1" spans="1:10">
      <c r="A60" s="47" t="s">
        <v>235</v>
      </c>
      <c r="B60" s="47"/>
      <c r="C60" s="47"/>
      <c r="D60" s="47"/>
      <c r="E60" s="47"/>
      <c r="F60" s="47"/>
      <c r="G60" s="47"/>
      <c r="H60" s="47"/>
      <c r="I60" s="47"/>
      <c r="J60" s="47"/>
    </row>
    <row r="61" s="4" customFormat="1" ht="13.5"/>
    <row r="62" s="4" customFormat="1" ht="13.5"/>
    <row r="63" s="4" customFormat="1" ht="13.5"/>
    <row r="64" s="4" customFormat="1" ht="13.5"/>
    <row r="65" s="4" customFormat="1" ht="13.5"/>
    <row r="66" s="4" customFormat="1" ht="13.5"/>
    <row r="67" s="4" customFormat="1" ht="13.5"/>
    <row r="68" s="4" customFormat="1" ht="13.5"/>
    <row r="69" s="4" customFormat="1" ht="13.5"/>
    <row r="70" s="4" customFormat="1" ht="13.5"/>
    <row r="71" s="4" customFormat="1" ht="13.5"/>
    <row r="72" s="4" customFormat="1" ht="13.5"/>
    <row r="73" s="4" customFormat="1" ht="13.5"/>
    <row r="74" s="4" customFormat="1" ht="13.5"/>
    <row r="75" s="4" customFormat="1" ht="13.5"/>
    <row r="76" s="4" customFormat="1" ht="13.5"/>
    <row r="77" s="4" customFormat="1" ht="13.5"/>
    <row r="78" s="4" customFormat="1" ht="13.5"/>
    <row r="79" s="4" customFormat="1" ht="13.5"/>
    <row r="80" s="4" customFormat="1" ht="13.5"/>
    <row r="81" s="4" customFormat="1" ht="27.95" customHeight="1"/>
    <row r="82" s="4" customFormat="1" ht="27.95" customHeight="1"/>
  </sheetData>
  <mergeCells count="5">
    <mergeCell ref="A1:O1"/>
    <mergeCell ref="A2:O2"/>
    <mergeCell ref="A4:N4"/>
    <mergeCell ref="A59:O59"/>
    <mergeCell ref="A60:J60"/>
  </mergeCells>
  <pageMargins left="0.700694444444445" right="0.700694444444445" top="0.751388888888889" bottom="0.751388888888889" header="0.298611111111111" footer="0.298611111111111"/>
  <pageSetup paperSize="9" scale="6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3"/>
  <sheetViews>
    <sheetView view="pageBreakPreview" zoomScaleNormal="100" zoomScaleSheetLayoutView="100" topLeftCell="E1" workbookViewId="0">
      <pane xSplit="10" ySplit="3" topLeftCell="O22" activePane="bottomRight" state="frozen"/>
      <selection/>
      <selection pane="topRight"/>
      <selection pane="bottomLeft"/>
      <selection pane="bottomRight" activeCell="G15" sqref="G15"/>
    </sheetView>
  </sheetViews>
  <sheetFormatPr defaultColWidth="10" defaultRowHeight="14.25"/>
  <cols>
    <col min="1" max="1" width="4.025" style="4" customWidth="1"/>
    <col min="2" max="2" width="7.35833333333333" style="4" customWidth="1"/>
    <col min="3" max="3" width="7.91666666666667" style="4" customWidth="1"/>
    <col min="4" max="4" width="20.6916666666667" style="4" customWidth="1"/>
    <col min="5" max="5" width="44.8583333333333" style="4" customWidth="1"/>
    <col min="6" max="10" width="12.3583333333333" style="4" customWidth="1"/>
    <col min="11" max="11" width="4.58333333333333" style="4" customWidth="1"/>
    <col min="12" max="12" width="14.4416666666667" style="4" customWidth="1"/>
    <col min="13" max="14" width="7.35833333333333" style="4" customWidth="1"/>
    <col min="15" max="15" width="12.775" style="4" customWidth="1"/>
    <col min="16" max="16" width="10.375" style="4"/>
    <col min="17" max="253" width="10" style="4"/>
    <col min="254" max="16384" width="10" style="8"/>
  </cols>
  <sheetData>
    <row r="1" s="69" customFormat="1" ht="27.75" customHeight="1" spans="1:15">
      <c r="A1" s="73" t="s">
        <v>236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="70" customFormat="1" ht="17.25" customHeight="1" spans="1:15">
      <c r="A2" s="74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="4" customFormat="1" ht="36" customHeight="1" spans="1:15">
      <c r="A3" s="75" t="s">
        <v>2</v>
      </c>
      <c r="B3" s="76" t="s">
        <v>3</v>
      </c>
      <c r="C3" s="75" t="s">
        <v>4</v>
      </c>
      <c r="D3" s="75" t="s">
        <v>5</v>
      </c>
      <c r="E3" s="75" t="s">
        <v>6</v>
      </c>
      <c r="F3" s="75" t="s">
        <v>7</v>
      </c>
      <c r="G3" s="75" t="s">
        <v>8</v>
      </c>
      <c r="H3" s="76" t="s">
        <v>9</v>
      </c>
      <c r="I3" s="92" t="s">
        <v>10</v>
      </c>
      <c r="J3" s="92" t="s">
        <v>11</v>
      </c>
      <c r="K3" s="75" t="s">
        <v>12</v>
      </c>
      <c r="L3" s="76" t="s">
        <v>13</v>
      </c>
      <c r="M3" s="93" t="s">
        <v>14</v>
      </c>
      <c r="N3" s="76" t="s">
        <v>15</v>
      </c>
      <c r="O3" s="94" t="s">
        <v>16</v>
      </c>
    </row>
    <row r="4" s="4" customFormat="1" ht="36" customHeight="1" spans="1:15">
      <c r="A4" s="75" t="s">
        <v>17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95">
        <f>SUM(O5:O58)</f>
        <v>115032</v>
      </c>
    </row>
    <row r="5" s="71" customFormat="1" ht="27.95" customHeight="1" spans="1:15">
      <c r="A5" s="77">
        <v>1</v>
      </c>
      <c r="B5" s="18" t="s">
        <v>18</v>
      </c>
      <c r="C5" s="19" t="s">
        <v>19</v>
      </c>
      <c r="D5" s="20" t="s">
        <v>20</v>
      </c>
      <c r="E5" s="21" t="s">
        <v>21</v>
      </c>
      <c r="F5" s="22">
        <v>43076</v>
      </c>
      <c r="G5" s="22">
        <v>43199</v>
      </c>
      <c r="H5" s="22">
        <v>44171</v>
      </c>
      <c r="I5" s="22">
        <v>43831</v>
      </c>
      <c r="J5" s="59">
        <v>44012</v>
      </c>
      <c r="K5" s="60">
        <f t="shared" ref="K5:K58" si="0">DATEDIF(I5,J5,"d")+1</f>
        <v>182</v>
      </c>
      <c r="L5" s="61">
        <v>12</v>
      </c>
      <c r="M5" s="62">
        <v>41.5</v>
      </c>
      <c r="N5" s="62">
        <v>40</v>
      </c>
      <c r="O5" s="63">
        <f t="shared" ref="O5:O58" si="1">K5*L5</f>
        <v>2184</v>
      </c>
    </row>
    <row r="6" s="71" customFormat="1" ht="27.95" customHeight="1" spans="1:15">
      <c r="A6" s="77">
        <v>2</v>
      </c>
      <c r="B6" s="23" t="s">
        <v>22</v>
      </c>
      <c r="C6" s="24" t="s">
        <v>23</v>
      </c>
      <c r="D6" s="25" t="s">
        <v>24</v>
      </c>
      <c r="E6" s="26" t="s">
        <v>25</v>
      </c>
      <c r="F6" s="22">
        <v>43644</v>
      </c>
      <c r="G6" s="22">
        <v>43655</v>
      </c>
      <c r="H6" s="22">
        <v>44739</v>
      </c>
      <c r="I6" s="22">
        <v>43831</v>
      </c>
      <c r="J6" s="59">
        <v>44012</v>
      </c>
      <c r="K6" s="60">
        <f t="shared" si="0"/>
        <v>182</v>
      </c>
      <c r="L6" s="61">
        <v>12</v>
      </c>
      <c r="M6" s="62">
        <v>41.5</v>
      </c>
      <c r="N6" s="62">
        <v>40</v>
      </c>
      <c r="O6" s="63">
        <f t="shared" si="1"/>
        <v>2184</v>
      </c>
    </row>
    <row r="7" s="71" customFormat="1" ht="27.95" customHeight="1" spans="1:15">
      <c r="A7" s="77">
        <v>3</v>
      </c>
      <c r="B7" s="36" t="s">
        <v>26</v>
      </c>
      <c r="C7" s="78" t="s">
        <v>27</v>
      </c>
      <c r="D7" s="29" t="s">
        <v>28</v>
      </c>
      <c r="E7" s="26" t="s">
        <v>29</v>
      </c>
      <c r="F7" s="22">
        <v>43330</v>
      </c>
      <c r="G7" s="22">
        <v>43357</v>
      </c>
      <c r="H7" s="22">
        <v>44425</v>
      </c>
      <c r="I7" s="22">
        <v>43831</v>
      </c>
      <c r="J7" s="59">
        <v>44012</v>
      </c>
      <c r="K7" s="60">
        <f t="shared" si="0"/>
        <v>182</v>
      </c>
      <c r="L7" s="61">
        <v>12</v>
      </c>
      <c r="M7" s="62">
        <v>41.5</v>
      </c>
      <c r="N7" s="62">
        <v>40</v>
      </c>
      <c r="O7" s="63">
        <f t="shared" si="1"/>
        <v>2184</v>
      </c>
    </row>
    <row r="8" s="71" customFormat="1" ht="27.95" customHeight="1" spans="1:15">
      <c r="A8" s="77">
        <v>4</v>
      </c>
      <c r="B8" s="79" t="s">
        <v>30</v>
      </c>
      <c r="C8" s="80" t="s">
        <v>31</v>
      </c>
      <c r="D8" s="81" t="s">
        <v>32</v>
      </c>
      <c r="E8" s="80" t="s">
        <v>33</v>
      </c>
      <c r="F8" s="22">
        <v>43377</v>
      </c>
      <c r="G8" s="22">
        <v>43397</v>
      </c>
      <c r="H8" s="22">
        <v>44472</v>
      </c>
      <c r="I8" s="22">
        <v>43831</v>
      </c>
      <c r="J8" s="59">
        <v>44012</v>
      </c>
      <c r="K8" s="60">
        <f t="shared" si="0"/>
        <v>182</v>
      </c>
      <c r="L8" s="61">
        <v>12</v>
      </c>
      <c r="M8" s="96">
        <v>41.5</v>
      </c>
      <c r="N8" s="96">
        <v>40</v>
      </c>
      <c r="O8" s="63">
        <f t="shared" si="1"/>
        <v>2184</v>
      </c>
    </row>
    <row r="9" s="71" customFormat="1" ht="27.95" customHeight="1" spans="1:15">
      <c r="A9" s="77">
        <v>5</v>
      </c>
      <c r="B9" s="36" t="s">
        <v>34</v>
      </c>
      <c r="C9" s="78" t="s">
        <v>35</v>
      </c>
      <c r="D9" s="29" t="s">
        <v>36</v>
      </c>
      <c r="E9" s="26" t="s">
        <v>37</v>
      </c>
      <c r="F9" s="22">
        <v>43332</v>
      </c>
      <c r="G9" s="22">
        <v>43353</v>
      </c>
      <c r="H9" s="22">
        <v>44427</v>
      </c>
      <c r="I9" s="22">
        <v>43831</v>
      </c>
      <c r="J9" s="59">
        <v>44012</v>
      </c>
      <c r="K9" s="60">
        <f t="shared" si="0"/>
        <v>182</v>
      </c>
      <c r="L9" s="61">
        <v>12</v>
      </c>
      <c r="M9" s="96">
        <v>51.61</v>
      </c>
      <c r="N9" s="96">
        <v>40</v>
      </c>
      <c r="O9" s="63">
        <f t="shared" si="1"/>
        <v>2184</v>
      </c>
    </row>
    <row r="10" s="71" customFormat="1" ht="27.95" customHeight="1" spans="1:15">
      <c r="A10" s="77">
        <v>6</v>
      </c>
      <c r="B10" s="27" t="s">
        <v>38</v>
      </c>
      <c r="C10" s="28" t="s">
        <v>39</v>
      </c>
      <c r="D10" s="29" t="s">
        <v>40</v>
      </c>
      <c r="E10" s="30" t="s">
        <v>41</v>
      </c>
      <c r="F10" s="22">
        <v>43593</v>
      </c>
      <c r="G10" s="22">
        <v>43599</v>
      </c>
      <c r="H10" s="22">
        <v>44323</v>
      </c>
      <c r="I10" s="22">
        <v>43831</v>
      </c>
      <c r="J10" s="59">
        <v>44012</v>
      </c>
      <c r="K10" s="60">
        <f t="shared" si="0"/>
        <v>182</v>
      </c>
      <c r="L10" s="61">
        <v>12</v>
      </c>
      <c r="M10" s="62">
        <v>41.5</v>
      </c>
      <c r="N10" s="62">
        <v>40</v>
      </c>
      <c r="O10" s="63">
        <f t="shared" si="1"/>
        <v>2184</v>
      </c>
    </row>
    <row r="11" s="71" customFormat="1" ht="27.95" customHeight="1" spans="1:15">
      <c r="A11" s="77">
        <v>7</v>
      </c>
      <c r="B11" s="31" t="s">
        <v>42</v>
      </c>
      <c r="C11" s="38" t="s">
        <v>43</v>
      </c>
      <c r="D11" s="39" t="s">
        <v>44</v>
      </c>
      <c r="E11" s="34" t="s">
        <v>45</v>
      </c>
      <c r="F11" s="22">
        <v>43339</v>
      </c>
      <c r="G11" s="22">
        <v>43360</v>
      </c>
      <c r="H11" s="22">
        <v>44434</v>
      </c>
      <c r="I11" s="22">
        <v>43831</v>
      </c>
      <c r="J11" s="59">
        <v>44012</v>
      </c>
      <c r="K11" s="60">
        <f t="shared" si="0"/>
        <v>182</v>
      </c>
      <c r="L11" s="61">
        <v>12</v>
      </c>
      <c r="M11" s="62">
        <v>41.5</v>
      </c>
      <c r="N11" s="62">
        <v>40</v>
      </c>
      <c r="O11" s="63">
        <f t="shared" si="1"/>
        <v>2184</v>
      </c>
    </row>
    <row r="12" s="71" customFormat="1" ht="27.95" customHeight="1" spans="1:15">
      <c r="A12" s="77">
        <v>8</v>
      </c>
      <c r="B12" s="31" t="s">
        <v>46</v>
      </c>
      <c r="C12" s="32" t="s">
        <v>47</v>
      </c>
      <c r="D12" s="33" t="s">
        <v>48</v>
      </c>
      <c r="E12" s="34" t="s">
        <v>49</v>
      </c>
      <c r="F12" s="22">
        <v>43472</v>
      </c>
      <c r="G12" s="22">
        <v>43490</v>
      </c>
      <c r="H12" s="22">
        <v>44202</v>
      </c>
      <c r="I12" s="22">
        <v>43831</v>
      </c>
      <c r="J12" s="59">
        <v>43944</v>
      </c>
      <c r="K12" s="60">
        <f t="shared" si="0"/>
        <v>114</v>
      </c>
      <c r="L12" s="61">
        <v>12</v>
      </c>
      <c r="M12" s="62">
        <v>41.5</v>
      </c>
      <c r="N12" s="62">
        <v>40</v>
      </c>
      <c r="O12" s="63">
        <f t="shared" si="1"/>
        <v>1368</v>
      </c>
    </row>
    <row r="13" s="71" customFormat="1" ht="27.95" customHeight="1" spans="1:15">
      <c r="A13" s="77">
        <v>9</v>
      </c>
      <c r="B13" s="36" t="s">
        <v>50</v>
      </c>
      <c r="C13" s="78" t="s">
        <v>51</v>
      </c>
      <c r="D13" s="35" t="s">
        <v>52</v>
      </c>
      <c r="E13" s="26" t="s">
        <v>53</v>
      </c>
      <c r="F13" s="22">
        <v>43355</v>
      </c>
      <c r="G13" s="22">
        <v>43430</v>
      </c>
      <c r="H13" s="22">
        <v>44450</v>
      </c>
      <c r="I13" s="22">
        <v>43831</v>
      </c>
      <c r="J13" s="59">
        <v>44012</v>
      </c>
      <c r="K13" s="60">
        <f t="shared" si="0"/>
        <v>182</v>
      </c>
      <c r="L13" s="61">
        <v>12</v>
      </c>
      <c r="M13" s="96">
        <v>41.5</v>
      </c>
      <c r="N13" s="96">
        <v>40</v>
      </c>
      <c r="O13" s="63">
        <f t="shared" si="1"/>
        <v>2184</v>
      </c>
    </row>
    <row r="14" s="71" customFormat="1" ht="27.95" customHeight="1" spans="1:15">
      <c r="A14" s="77">
        <v>10</v>
      </c>
      <c r="B14" s="31" t="s">
        <v>54</v>
      </c>
      <c r="C14" s="38" t="s">
        <v>55</v>
      </c>
      <c r="D14" s="35" t="s">
        <v>56</v>
      </c>
      <c r="E14" s="26" t="s">
        <v>57</v>
      </c>
      <c r="F14" s="22">
        <v>43415</v>
      </c>
      <c r="G14" s="22">
        <v>43438</v>
      </c>
      <c r="H14" s="22">
        <v>44510</v>
      </c>
      <c r="I14" s="22">
        <v>43831</v>
      </c>
      <c r="J14" s="59">
        <v>44012</v>
      </c>
      <c r="K14" s="60">
        <f t="shared" si="0"/>
        <v>182</v>
      </c>
      <c r="L14" s="61">
        <v>12</v>
      </c>
      <c r="M14" s="96">
        <v>41.5</v>
      </c>
      <c r="N14" s="96">
        <v>40</v>
      </c>
      <c r="O14" s="63">
        <f t="shared" si="1"/>
        <v>2184</v>
      </c>
    </row>
    <row r="15" s="71" customFormat="1" ht="27.95" customHeight="1" spans="1:15">
      <c r="A15" s="77">
        <v>11</v>
      </c>
      <c r="B15" s="31" t="s">
        <v>58</v>
      </c>
      <c r="C15" s="38" t="s">
        <v>59</v>
      </c>
      <c r="D15" s="39" t="s">
        <v>60</v>
      </c>
      <c r="E15" s="26" t="s">
        <v>61</v>
      </c>
      <c r="F15" s="22">
        <v>43415</v>
      </c>
      <c r="G15" s="22">
        <v>43445</v>
      </c>
      <c r="H15" s="22">
        <v>44145</v>
      </c>
      <c r="I15" s="22">
        <v>43831</v>
      </c>
      <c r="J15" s="59">
        <v>44012</v>
      </c>
      <c r="K15" s="60">
        <f t="shared" si="0"/>
        <v>182</v>
      </c>
      <c r="L15" s="61">
        <v>12</v>
      </c>
      <c r="M15" s="96">
        <v>41.5</v>
      </c>
      <c r="N15" s="96">
        <v>40</v>
      </c>
      <c r="O15" s="63">
        <f t="shared" si="1"/>
        <v>2184</v>
      </c>
    </row>
    <row r="16" s="71" customFormat="1" ht="27.95" customHeight="1" spans="1:15">
      <c r="A16" s="77">
        <v>12</v>
      </c>
      <c r="B16" s="31" t="s">
        <v>62</v>
      </c>
      <c r="C16" s="38" t="s">
        <v>63</v>
      </c>
      <c r="D16" s="39" t="s">
        <v>64</v>
      </c>
      <c r="E16" s="26" t="s">
        <v>65</v>
      </c>
      <c r="F16" s="22">
        <v>43389</v>
      </c>
      <c r="G16" s="22">
        <v>43418</v>
      </c>
      <c r="H16" s="22">
        <v>44484</v>
      </c>
      <c r="I16" s="22">
        <v>43831</v>
      </c>
      <c r="J16" s="59">
        <v>44012</v>
      </c>
      <c r="K16" s="60">
        <f t="shared" si="0"/>
        <v>182</v>
      </c>
      <c r="L16" s="61">
        <v>12</v>
      </c>
      <c r="M16" s="62">
        <v>57.51</v>
      </c>
      <c r="N16" s="62">
        <v>40</v>
      </c>
      <c r="O16" s="63">
        <f t="shared" si="1"/>
        <v>2184</v>
      </c>
    </row>
    <row r="17" s="71" customFormat="1" ht="27.95" customHeight="1" spans="1:15">
      <c r="A17" s="77">
        <v>13</v>
      </c>
      <c r="B17" s="82" t="s">
        <v>66</v>
      </c>
      <c r="C17" s="81" t="s">
        <v>67</v>
      </c>
      <c r="D17" s="101" t="s">
        <v>68</v>
      </c>
      <c r="E17" s="80" t="s">
        <v>69</v>
      </c>
      <c r="F17" s="22">
        <v>43389</v>
      </c>
      <c r="G17" s="22">
        <v>43412</v>
      </c>
      <c r="H17" s="22">
        <v>44484</v>
      </c>
      <c r="I17" s="22">
        <v>43831</v>
      </c>
      <c r="J17" s="59">
        <v>44012</v>
      </c>
      <c r="K17" s="60">
        <f t="shared" si="0"/>
        <v>182</v>
      </c>
      <c r="L17" s="61">
        <v>12</v>
      </c>
      <c r="M17" s="62">
        <v>37.6</v>
      </c>
      <c r="N17" s="62">
        <v>37.6</v>
      </c>
      <c r="O17" s="63">
        <f t="shared" si="1"/>
        <v>2184</v>
      </c>
    </row>
    <row r="18" s="71" customFormat="1" ht="27.95" customHeight="1" spans="1:15">
      <c r="A18" s="77">
        <v>14</v>
      </c>
      <c r="B18" s="31" t="s">
        <v>70</v>
      </c>
      <c r="C18" s="38" t="s">
        <v>71</v>
      </c>
      <c r="D18" s="39" t="s">
        <v>72</v>
      </c>
      <c r="E18" s="26" t="s">
        <v>73</v>
      </c>
      <c r="F18" s="22">
        <v>43415</v>
      </c>
      <c r="G18" s="22">
        <v>43516</v>
      </c>
      <c r="H18" s="22">
        <v>44510</v>
      </c>
      <c r="I18" s="22">
        <v>43831</v>
      </c>
      <c r="J18" s="59">
        <v>44012</v>
      </c>
      <c r="K18" s="60">
        <f t="shared" si="0"/>
        <v>182</v>
      </c>
      <c r="L18" s="61">
        <v>12</v>
      </c>
      <c r="M18" s="62">
        <v>50.46</v>
      </c>
      <c r="N18" s="62">
        <v>40</v>
      </c>
      <c r="O18" s="63">
        <f t="shared" si="1"/>
        <v>2184</v>
      </c>
    </row>
    <row r="19" s="71" customFormat="1" ht="27.95" customHeight="1" spans="1:15">
      <c r="A19" s="77">
        <v>15</v>
      </c>
      <c r="B19" s="31" t="s">
        <v>74</v>
      </c>
      <c r="C19" s="38" t="s">
        <v>75</v>
      </c>
      <c r="D19" s="39" t="s">
        <v>76</v>
      </c>
      <c r="E19" s="26" t="s">
        <v>77</v>
      </c>
      <c r="F19" s="22">
        <v>43415</v>
      </c>
      <c r="G19" s="22">
        <v>43445</v>
      </c>
      <c r="H19" s="22">
        <v>44510</v>
      </c>
      <c r="I19" s="22">
        <v>43831</v>
      </c>
      <c r="J19" s="59">
        <v>44012</v>
      </c>
      <c r="K19" s="60">
        <f t="shared" si="0"/>
        <v>182</v>
      </c>
      <c r="L19" s="61">
        <v>12</v>
      </c>
      <c r="M19" s="62">
        <v>54.04</v>
      </c>
      <c r="N19" s="62">
        <v>40</v>
      </c>
      <c r="O19" s="63">
        <f t="shared" si="1"/>
        <v>2184</v>
      </c>
    </row>
    <row r="20" s="71" customFormat="1" ht="27.95" customHeight="1" spans="1:15">
      <c r="A20" s="77">
        <v>16</v>
      </c>
      <c r="B20" s="31" t="s">
        <v>78</v>
      </c>
      <c r="C20" s="38" t="s">
        <v>79</v>
      </c>
      <c r="D20" s="39" t="s">
        <v>80</v>
      </c>
      <c r="E20" s="26" t="s">
        <v>81</v>
      </c>
      <c r="F20" s="22">
        <v>43637</v>
      </c>
      <c r="G20" s="22">
        <v>43642</v>
      </c>
      <c r="H20" s="22">
        <v>44367</v>
      </c>
      <c r="I20" s="22">
        <v>43831</v>
      </c>
      <c r="J20" s="59">
        <v>44012</v>
      </c>
      <c r="K20" s="60">
        <f t="shared" si="0"/>
        <v>182</v>
      </c>
      <c r="L20" s="61">
        <v>12</v>
      </c>
      <c r="M20" s="62">
        <v>53.22</v>
      </c>
      <c r="N20" s="62">
        <v>40</v>
      </c>
      <c r="O20" s="63">
        <f t="shared" si="1"/>
        <v>2184</v>
      </c>
    </row>
    <row r="21" s="71" customFormat="1" ht="27.95" customHeight="1" spans="1:15">
      <c r="A21" s="77">
        <v>17</v>
      </c>
      <c r="B21" s="31" t="s">
        <v>82</v>
      </c>
      <c r="C21" s="38" t="s">
        <v>83</v>
      </c>
      <c r="D21" s="39" t="s">
        <v>84</v>
      </c>
      <c r="E21" s="34" t="s">
        <v>85</v>
      </c>
      <c r="F21" s="22">
        <v>43330</v>
      </c>
      <c r="G21" s="22">
        <v>43353</v>
      </c>
      <c r="H21" s="22">
        <v>44060</v>
      </c>
      <c r="I21" s="22">
        <v>43831</v>
      </c>
      <c r="J21" s="59">
        <v>44011</v>
      </c>
      <c r="K21" s="60">
        <f t="shared" si="0"/>
        <v>181</v>
      </c>
      <c r="L21" s="61">
        <v>12</v>
      </c>
      <c r="M21" s="96">
        <v>41.5</v>
      </c>
      <c r="N21" s="96">
        <v>40</v>
      </c>
      <c r="O21" s="63">
        <f t="shared" si="1"/>
        <v>2172</v>
      </c>
    </row>
    <row r="22" s="71" customFormat="1" ht="27.95" customHeight="1" spans="1:15">
      <c r="A22" s="77">
        <v>18</v>
      </c>
      <c r="B22" s="31" t="s">
        <v>86</v>
      </c>
      <c r="C22" s="38" t="s">
        <v>87</v>
      </c>
      <c r="D22" s="39" t="s">
        <v>88</v>
      </c>
      <c r="E22" s="34" t="s">
        <v>89</v>
      </c>
      <c r="F22" s="22">
        <v>43332</v>
      </c>
      <c r="G22" s="22">
        <v>43360</v>
      </c>
      <c r="H22" s="22">
        <v>44427</v>
      </c>
      <c r="I22" s="22">
        <v>43831</v>
      </c>
      <c r="J22" s="59">
        <v>44012</v>
      </c>
      <c r="K22" s="60">
        <f t="shared" si="0"/>
        <v>182</v>
      </c>
      <c r="L22" s="61">
        <v>12</v>
      </c>
      <c r="M22" s="96">
        <v>41.5</v>
      </c>
      <c r="N22" s="96">
        <v>40</v>
      </c>
      <c r="O22" s="63">
        <f t="shared" si="1"/>
        <v>2184</v>
      </c>
    </row>
    <row r="23" s="71" customFormat="1" ht="27.95" customHeight="1" spans="1:15">
      <c r="A23" s="77">
        <v>19</v>
      </c>
      <c r="B23" s="31" t="s">
        <v>90</v>
      </c>
      <c r="C23" s="38" t="s">
        <v>91</v>
      </c>
      <c r="D23" s="39" t="s">
        <v>92</v>
      </c>
      <c r="E23" s="34" t="s">
        <v>93</v>
      </c>
      <c r="F23" s="22">
        <v>43330</v>
      </c>
      <c r="G23" s="22">
        <v>43357</v>
      </c>
      <c r="H23" s="22">
        <v>44425</v>
      </c>
      <c r="I23" s="22">
        <v>43831</v>
      </c>
      <c r="J23" s="59">
        <v>44012</v>
      </c>
      <c r="K23" s="60">
        <f t="shared" si="0"/>
        <v>182</v>
      </c>
      <c r="L23" s="61">
        <v>12</v>
      </c>
      <c r="M23" s="62">
        <v>41.5</v>
      </c>
      <c r="N23" s="62">
        <v>40</v>
      </c>
      <c r="O23" s="63">
        <f t="shared" si="1"/>
        <v>2184</v>
      </c>
    </row>
    <row r="24" s="71" customFormat="1" ht="27.95" customHeight="1" spans="1:15">
      <c r="A24" s="77">
        <v>20</v>
      </c>
      <c r="B24" s="31" t="s">
        <v>94</v>
      </c>
      <c r="C24" s="38" t="s">
        <v>95</v>
      </c>
      <c r="D24" s="39" t="s">
        <v>96</v>
      </c>
      <c r="E24" s="34" t="s">
        <v>97</v>
      </c>
      <c r="F24" s="22">
        <v>43901</v>
      </c>
      <c r="G24" s="22">
        <v>43900</v>
      </c>
      <c r="H24" s="22">
        <v>44995</v>
      </c>
      <c r="I24" s="59">
        <v>43901</v>
      </c>
      <c r="J24" s="59">
        <v>44012</v>
      </c>
      <c r="K24" s="60">
        <f t="shared" si="0"/>
        <v>112</v>
      </c>
      <c r="L24" s="61">
        <v>12</v>
      </c>
      <c r="M24" s="62">
        <v>41.5</v>
      </c>
      <c r="N24" s="62">
        <v>40</v>
      </c>
      <c r="O24" s="63">
        <f t="shared" si="1"/>
        <v>1344</v>
      </c>
    </row>
    <row r="25" s="71" customFormat="1" ht="27.95" customHeight="1" spans="1:15">
      <c r="A25" s="77">
        <v>21</v>
      </c>
      <c r="B25" s="18" t="s">
        <v>98</v>
      </c>
      <c r="C25" s="19" t="s">
        <v>99</v>
      </c>
      <c r="D25" s="20" t="s">
        <v>100</v>
      </c>
      <c r="E25" s="21" t="s">
        <v>101</v>
      </c>
      <c r="F25" s="22">
        <v>43355</v>
      </c>
      <c r="G25" s="22">
        <v>43431</v>
      </c>
      <c r="H25" s="22">
        <v>44450</v>
      </c>
      <c r="I25" s="22">
        <v>43831</v>
      </c>
      <c r="J25" s="59">
        <v>44012</v>
      </c>
      <c r="K25" s="60">
        <f t="shared" si="0"/>
        <v>182</v>
      </c>
      <c r="L25" s="61">
        <v>12</v>
      </c>
      <c r="M25" s="62">
        <v>51.61</v>
      </c>
      <c r="N25" s="62">
        <v>40</v>
      </c>
      <c r="O25" s="63">
        <f t="shared" si="1"/>
        <v>2184</v>
      </c>
    </row>
    <row r="26" s="71" customFormat="1" ht="27.95" customHeight="1" spans="1:15">
      <c r="A26" s="77">
        <v>22</v>
      </c>
      <c r="B26" s="23" t="s">
        <v>102</v>
      </c>
      <c r="C26" s="24" t="s">
        <v>103</v>
      </c>
      <c r="D26" s="83" t="s">
        <v>104</v>
      </c>
      <c r="E26" s="26" t="s">
        <v>105</v>
      </c>
      <c r="F26" s="22">
        <v>43415</v>
      </c>
      <c r="G26" s="22">
        <v>43451</v>
      </c>
      <c r="H26" s="22">
        <v>44510</v>
      </c>
      <c r="I26" s="22">
        <v>43831</v>
      </c>
      <c r="J26" s="59">
        <v>44012</v>
      </c>
      <c r="K26" s="60">
        <f t="shared" si="0"/>
        <v>182</v>
      </c>
      <c r="L26" s="61">
        <v>12</v>
      </c>
      <c r="M26" s="96">
        <v>41.5</v>
      </c>
      <c r="N26" s="62">
        <v>40</v>
      </c>
      <c r="O26" s="63">
        <f t="shared" si="1"/>
        <v>2184</v>
      </c>
    </row>
    <row r="27" s="71" customFormat="1" ht="27.95" customHeight="1" spans="1:15">
      <c r="A27" s="77">
        <v>23</v>
      </c>
      <c r="B27" s="23" t="s">
        <v>106</v>
      </c>
      <c r="C27" s="24" t="s">
        <v>107</v>
      </c>
      <c r="D27" s="35" t="s">
        <v>108</v>
      </c>
      <c r="E27" s="26" t="s">
        <v>109</v>
      </c>
      <c r="F27" s="22">
        <v>43264</v>
      </c>
      <c r="G27" s="22">
        <v>43291</v>
      </c>
      <c r="H27" s="22">
        <v>44359</v>
      </c>
      <c r="I27" s="22">
        <v>43831</v>
      </c>
      <c r="J27" s="59">
        <v>44012</v>
      </c>
      <c r="K27" s="60">
        <f t="shared" si="0"/>
        <v>182</v>
      </c>
      <c r="L27" s="61">
        <v>12</v>
      </c>
      <c r="M27" s="96">
        <v>41.5</v>
      </c>
      <c r="N27" s="62">
        <v>40</v>
      </c>
      <c r="O27" s="63">
        <f t="shared" si="1"/>
        <v>2184</v>
      </c>
    </row>
    <row r="28" s="71" customFormat="1" ht="27.95" customHeight="1" spans="1:15">
      <c r="A28" s="77">
        <v>24</v>
      </c>
      <c r="B28" s="31" t="s">
        <v>110</v>
      </c>
      <c r="C28" s="38" t="s">
        <v>111</v>
      </c>
      <c r="D28" s="39" t="s">
        <v>112</v>
      </c>
      <c r="E28" s="34" t="s">
        <v>113</v>
      </c>
      <c r="F28" s="22">
        <v>43415</v>
      </c>
      <c r="G28" s="22">
        <v>43425</v>
      </c>
      <c r="H28" s="22">
        <v>44510</v>
      </c>
      <c r="I28" s="22">
        <v>43831</v>
      </c>
      <c r="J28" s="59">
        <v>44012</v>
      </c>
      <c r="K28" s="60">
        <f t="shared" si="0"/>
        <v>182</v>
      </c>
      <c r="L28" s="61">
        <v>12</v>
      </c>
      <c r="M28" s="96">
        <v>41.5</v>
      </c>
      <c r="N28" s="62">
        <v>40</v>
      </c>
      <c r="O28" s="63">
        <f t="shared" si="1"/>
        <v>2184</v>
      </c>
    </row>
    <row r="29" s="71" customFormat="1" ht="27.95" customHeight="1" spans="1:15">
      <c r="A29" s="77">
        <v>25</v>
      </c>
      <c r="B29" s="31" t="s">
        <v>114</v>
      </c>
      <c r="C29" s="38" t="s">
        <v>115</v>
      </c>
      <c r="D29" s="39" t="s">
        <v>116</v>
      </c>
      <c r="E29" s="26" t="s">
        <v>117</v>
      </c>
      <c r="F29" s="22">
        <v>43345</v>
      </c>
      <c r="G29" s="22">
        <v>43362</v>
      </c>
      <c r="H29" s="22">
        <v>44440</v>
      </c>
      <c r="I29" s="22">
        <v>43831</v>
      </c>
      <c r="J29" s="59">
        <v>44012</v>
      </c>
      <c r="K29" s="60">
        <f t="shared" si="0"/>
        <v>182</v>
      </c>
      <c r="L29" s="61">
        <v>12</v>
      </c>
      <c r="M29" s="96">
        <v>41.5</v>
      </c>
      <c r="N29" s="62">
        <v>40</v>
      </c>
      <c r="O29" s="63">
        <f t="shared" si="1"/>
        <v>2184</v>
      </c>
    </row>
    <row r="30" s="71" customFormat="1" ht="27.95" customHeight="1" spans="1:15">
      <c r="A30" s="77">
        <v>26</v>
      </c>
      <c r="B30" s="31" t="s">
        <v>118</v>
      </c>
      <c r="C30" s="38" t="s">
        <v>119</v>
      </c>
      <c r="D30" s="39" t="s">
        <v>120</v>
      </c>
      <c r="E30" s="26" t="s">
        <v>121</v>
      </c>
      <c r="F30" s="22">
        <v>43355</v>
      </c>
      <c r="G30" s="22">
        <v>43424</v>
      </c>
      <c r="H30" s="22">
        <v>44450</v>
      </c>
      <c r="I30" s="22">
        <v>43831</v>
      </c>
      <c r="J30" s="59">
        <v>44012</v>
      </c>
      <c r="K30" s="60">
        <f t="shared" si="0"/>
        <v>182</v>
      </c>
      <c r="L30" s="61">
        <v>12</v>
      </c>
      <c r="M30" s="96">
        <v>41.5</v>
      </c>
      <c r="N30" s="62">
        <v>40</v>
      </c>
      <c r="O30" s="63">
        <f t="shared" si="1"/>
        <v>2184</v>
      </c>
    </row>
    <row r="31" s="71" customFormat="1" ht="27.95" customHeight="1" spans="1:15">
      <c r="A31" s="77">
        <v>27</v>
      </c>
      <c r="B31" s="31" t="s">
        <v>122</v>
      </c>
      <c r="C31" s="38" t="s">
        <v>123</v>
      </c>
      <c r="D31" s="81" t="s">
        <v>124</v>
      </c>
      <c r="E31" s="26" t="s">
        <v>125</v>
      </c>
      <c r="F31" s="22">
        <v>43451</v>
      </c>
      <c r="G31" s="22">
        <v>43462</v>
      </c>
      <c r="H31" s="22">
        <v>44181</v>
      </c>
      <c r="I31" s="22">
        <v>43831</v>
      </c>
      <c r="J31" s="59">
        <v>44012</v>
      </c>
      <c r="K31" s="60">
        <f t="shared" si="0"/>
        <v>182</v>
      </c>
      <c r="L31" s="61">
        <v>12</v>
      </c>
      <c r="M31" s="96">
        <v>41.5</v>
      </c>
      <c r="N31" s="62">
        <v>40</v>
      </c>
      <c r="O31" s="63">
        <f t="shared" si="1"/>
        <v>2184</v>
      </c>
    </row>
    <row r="32" s="72" customFormat="1" ht="27.95" customHeight="1" spans="1:15">
      <c r="A32" s="77">
        <v>28</v>
      </c>
      <c r="B32" s="36" t="s">
        <v>126</v>
      </c>
      <c r="C32" s="78" t="s">
        <v>127</v>
      </c>
      <c r="D32" s="29" t="s">
        <v>128</v>
      </c>
      <c r="E32" s="26" t="s">
        <v>129</v>
      </c>
      <c r="F32" s="22">
        <v>43355</v>
      </c>
      <c r="G32" s="22">
        <v>43416</v>
      </c>
      <c r="H32" s="22">
        <v>44450</v>
      </c>
      <c r="I32" s="22">
        <v>43831</v>
      </c>
      <c r="J32" s="59">
        <v>44012</v>
      </c>
      <c r="K32" s="60">
        <f t="shared" si="0"/>
        <v>182</v>
      </c>
      <c r="L32" s="61">
        <v>12</v>
      </c>
      <c r="M32" s="96">
        <v>41.5</v>
      </c>
      <c r="N32" s="96">
        <v>40</v>
      </c>
      <c r="O32" s="63">
        <f t="shared" si="1"/>
        <v>2184</v>
      </c>
    </row>
    <row r="33" s="71" customFormat="1" ht="27.95" customHeight="1" spans="1:15">
      <c r="A33" s="77">
        <v>29</v>
      </c>
      <c r="B33" s="31" t="s">
        <v>130</v>
      </c>
      <c r="C33" s="38" t="s">
        <v>131</v>
      </c>
      <c r="D33" s="84" t="s">
        <v>132</v>
      </c>
      <c r="E33" s="26" t="s">
        <v>133</v>
      </c>
      <c r="F33" s="22">
        <v>43355</v>
      </c>
      <c r="G33" s="22">
        <v>43417</v>
      </c>
      <c r="H33" s="22">
        <v>44450</v>
      </c>
      <c r="I33" s="22">
        <v>43831</v>
      </c>
      <c r="J33" s="59">
        <v>44012</v>
      </c>
      <c r="K33" s="60">
        <f t="shared" si="0"/>
        <v>182</v>
      </c>
      <c r="L33" s="61">
        <v>12</v>
      </c>
      <c r="M33" s="62">
        <v>41.5</v>
      </c>
      <c r="N33" s="62">
        <v>40</v>
      </c>
      <c r="O33" s="63">
        <f t="shared" si="1"/>
        <v>2184</v>
      </c>
    </row>
    <row r="34" s="71" customFormat="1" ht="27.95" customHeight="1" spans="1:15">
      <c r="A34" s="77">
        <v>30</v>
      </c>
      <c r="B34" s="31" t="s">
        <v>134</v>
      </c>
      <c r="C34" s="38" t="s">
        <v>135</v>
      </c>
      <c r="D34" s="39" t="s">
        <v>136</v>
      </c>
      <c r="E34" s="26" t="s">
        <v>137</v>
      </c>
      <c r="F34" s="22">
        <v>43415</v>
      </c>
      <c r="G34" s="22">
        <v>43455</v>
      </c>
      <c r="H34" s="22">
        <v>44510</v>
      </c>
      <c r="I34" s="22">
        <v>43831</v>
      </c>
      <c r="J34" s="59">
        <v>44012</v>
      </c>
      <c r="K34" s="60">
        <f t="shared" si="0"/>
        <v>182</v>
      </c>
      <c r="L34" s="61">
        <v>12</v>
      </c>
      <c r="M34" s="62">
        <v>32.97</v>
      </c>
      <c r="N34" s="62">
        <v>32.97</v>
      </c>
      <c r="O34" s="63">
        <f t="shared" si="1"/>
        <v>2184</v>
      </c>
    </row>
    <row r="35" s="71" customFormat="1" ht="27.95" customHeight="1" spans="1:15">
      <c r="A35" s="77">
        <v>31</v>
      </c>
      <c r="B35" s="31" t="s">
        <v>138</v>
      </c>
      <c r="C35" s="38" t="s">
        <v>139</v>
      </c>
      <c r="D35" s="39" t="s">
        <v>140</v>
      </c>
      <c r="E35" s="26" t="s">
        <v>141</v>
      </c>
      <c r="F35" s="22">
        <v>43332</v>
      </c>
      <c r="G35" s="22">
        <v>43355</v>
      </c>
      <c r="H35" s="22">
        <v>44427</v>
      </c>
      <c r="I35" s="22">
        <v>43831</v>
      </c>
      <c r="J35" s="59">
        <v>44012</v>
      </c>
      <c r="K35" s="60">
        <f t="shared" si="0"/>
        <v>182</v>
      </c>
      <c r="L35" s="61">
        <v>12</v>
      </c>
      <c r="M35" s="62">
        <v>44.12</v>
      </c>
      <c r="N35" s="62">
        <v>40</v>
      </c>
      <c r="O35" s="63">
        <f t="shared" si="1"/>
        <v>2184</v>
      </c>
    </row>
    <row r="36" s="71" customFormat="1" ht="27.95" customHeight="1" spans="1:15">
      <c r="A36" s="77">
        <v>32</v>
      </c>
      <c r="B36" s="31" t="s">
        <v>142</v>
      </c>
      <c r="C36" s="38" t="s">
        <v>143</v>
      </c>
      <c r="D36" s="39" t="s">
        <v>144</v>
      </c>
      <c r="E36" s="26" t="s">
        <v>145</v>
      </c>
      <c r="F36" s="22">
        <v>43796</v>
      </c>
      <c r="G36" s="22">
        <v>43795</v>
      </c>
      <c r="H36" s="22">
        <v>44891</v>
      </c>
      <c r="I36" s="59">
        <v>43831</v>
      </c>
      <c r="J36" s="59">
        <v>44012</v>
      </c>
      <c r="K36" s="60">
        <f t="shared" si="0"/>
        <v>182</v>
      </c>
      <c r="L36" s="61">
        <v>12</v>
      </c>
      <c r="M36" s="62">
        <v>43.59</v>
      </c>
      <c r="N36" s="62">
        <v>40</v>
      </c>
      <c r="O36" s="63">
        <f t="shared" si="1"/>
        <v>2184</v>
      </c>
    </row>
    <row r="37" s="71" customFormat="1" ht="27.95" customHeight="1" spans="1:15">
      <c r="A37" s="77">
        <v>33</v>
      </c>
      <c r="B37" s="36" t="s">
        <v>146</v>
      </c>
      <c r="C37" s="32" t="s">
        <v>147</v>
      </c>
      <c r="D37" s="33" t="s">
        <v>148</v>
      </c>
      <c r="E37" s="26" t="s">
        <v>149</v>
      </c>
      <c r="F37" s="22">
        <v>43506</v>
      </c>
      <c r="G37" s="22">
        <v>43532</v>
      </c>
      <c r="H37" s="22">
        <v>44236</v>
      </c>
      <c r="I37" s="22">
        <v>43831</v>
      </c>
      <c r="J37" s="59">
        <v>44012</v>
      </c>
      <c r="K37" s="60">
        <f t="shared" si="0"/>
        <v>182</v>
      </c>
      <c r="L37" s="61">
        <v>12</v>
      </c>
      <c r="M37" s="96">
        <v>41.45</v>
      </c>
      <c r="N37" s="96">
        <v>40</v>
      </c>
      <c r="O37" s="63">
        <f t="shared" si="1"/>
        <v>2184</v>
      </c>
    </row>
    <row r="38" s="71" customFormat="1" ht="27.95" customHeight="1" spans="1:15">
      <c r="A38" s="77">
        <v>34</v>
      </c>
      <c r="B38" s="43" t="s">
        <v>150</v>
      </c>
      <c r="C38" s="44" t="s">
        <v>151</v>
      </c>
      <c r="D38" s="25" t="s">
        <v>152</v>
      </c>
      <c r="E38" s="26" t="s">
        <v>153</v>
      </c>
      <c r="F38" s="22">
        <v>43355</v>
      </c>
      <c r="G38" s="22">
        <v>43418</v>
      </c>
      <c r="H38" s="22">
        <v>44450</v>
      </c>
      <c r="I38" s="22">
        <v>43831</v>
      </c>
      <c r="J38" s="59">
        <v>44012</v>
      </c>
      <c r="K38" s="60">
        <f t="shared" si="0"/>
        <v>182</v>
      </c>
      <c r="L38" s="61">
        <v>12</v>
      </c>
      <c r="M38" s="62">
        <v>41.45</v>
      </c>
      <c r="N38" s="62">
        <v>40</v>
      </c>
      <c r="O38" s="63">
        <f t="shared" si="1"/>
        <v>2184</v>
      </c>
    </row>
    <row r="39" s="71" customFormat="1" ht="27.95" customHeight="1" spans="1:15">
      <c r="A39" s="77">
        <v>35</v>
      </c>
      <c r="B39" s="18" t="s">
        <v>154</v>
      </c>
      <c r="C39" s="19" t="s">
        <v>155</v>
      </c>
      <c r="D39" s="20" t="s">
        <v>156</v>
      </c>
      <c r="E39" s="21" t="s">
        <v>157</v>
      </c>
      <c r="F39" s="22">
        <v>43076</v>
      </c>
      <c r="G39" s="22">
        <v>43200</v>
      </c>
      <c r="H39" s="22">
        <v>44171</v>
      </c>
      <c r="I39" s="22">
        <v>43831</v>
      </c>
      <c r="J39" s="59">
        <v>44012</v>
      </c>
      <c r="K39" s="60">
        <f t="shared" si="0"/>
        <v>182</v>
      </c>
      <c r="L39" s="61">
        <v>12</v>
      </c>
      <c r="M39" s="62">
        <v>41.45</v>
      </c>
      <c r="N39" s="62">
        <v>40</v>
      </c>
      <c r="O39" s="63">
        <f t="shared" si="1"/>
        <v>2184</v>
      </c>
    </row>
    <row r="40" s="71" customFormat="1" ht="27.95" customHeight="1" spans="1:15">
      <c r="A40" s="77">
        <v>36</v>
      </c>
      <c r="B40" s="23" t="s">
        <v>158</v>
      </c>
      <c r="C40" s="24" t="s">
        <v>159</v>
      </c>
      <c r="D40" s="40" t="s">
        <v>160</v>
      </c>
      <c r="E40" s="26" t="s">
        <v>161</v>
      </c>
      <c r="F40" s="22">
        <v>43425</v>
      </c>
      <c r="G40" s="22">
        <v>43451</v>
      </c>
      <c r="H40" s="22">
        <v>44520</v>
      </c>
      <c r="I40" s="22">
        <v>43831</v>
      </c>
      <c r="J40" s="59">
        <v>44012</v>
      </c>
      <c r="K40" s="60">
        <f t="shared" si="0"/>
        <v>182</v>
      </c>
      <c r="L40" s="61">
        <v>12</v>
      </c>
      <c r="M40" s="97">
        <v>39.24</v>
      </c>
      <c r="N40" s="97">
        <v>39.24</v>
      </c>
      <c r="O40" s="63">
        <f t="shared" si="1"/>
        <v>2184</v>
      </c>
    </row>
    <row r="41" s="71" customFormat="1" ht="27.95" customHeight="1" spans="1:15">
      <c r="A41" s="77">
        <v>37</v>
      </c>
      <c r="B41" s="23" t="s">
        <v>162</v>
      </c>
      <c r="C41" s="24" t="s">
        <v>163</v>
      </c>
      <c r="D41" s="40" t="s">
        <v>164</v>
      </c>
      <c r="E41" s="26" t="s">
        <v>165</v>
      </c>
      <c r="F41" s="22">
        <v>43425</v>
      </c>
      <c r="G41" s="22">
        <v>43514</v>
      </c>
      <c r="H41" s="22">
        <v>44520</v>
      </c>
      <c r="I41" s="22">
        <v>43831</v>
      </c>
      <c r="J41" s="59">
        <v>44012</v>
      </c>
      <c r="K41" s="60">
        <f t="shared" si="0"/>
        <v>182</v>
      </c>
      <c r="L41" s="61">
        <v>12</v>
      </c>
      <c r="M41" s="97">
        <v>39.24</v>
      </c>
      <c r="N41" s="97">
        <v>39.24</v>
      </c>
      <c r="O41" s="63">
        <f t="shared" si="1"/>
        <v>2184</v>
      </c>
    </row>
    <row r="42" s="71" customFormat="1" ht="27.95" customHeight="1" spans="1:15">
      <c r="A42" s="77">
        <v>38</v>
      </c>
      <c r="B42" s="36" t="s">
        <v>166</v>
      </c>
      <c r="C42" s="32" t="s">
        <v>167</v>
      </c>
      <c r="D42" s="33" t="s">
        <v>168</v>
      </c>
      <c r="E42" s="26" t="s">
        <v>169</v>
      </c>
      <c r="F42" s="22">
        <v>43549</v>
      </c>
      <c r="G42" s="22">
        <v>43558</v>
      </c>
      <c r="H42" s="22">
        <v>44279</v>
      </c>
      <c r="I42" s="22">
        <v>43831</v>
      </c>
      <c r="J42" s="59">
        <v>44012</v>
      </c>
      <c r="K42" s="60">
        <f t="shared" si="0"/>
        <v>182</v>
      </c>
      <c r="L42" s="61">
        <v>12</v>
      </c>
      <c r="M42" s="97">
        <v>39.24</v>
      </c>
      <c r="N42" s="97">
        <v>39.24</v>
      </c>
      <c r="O42" s="63">
        <f t="shared" si="1"/>
        <v>2184</v>
      </c>
    </row>
    <row r="43" s="71" customFormat="1" ht="27.95" customHeight="1" spans="1:15">
      <c r="A43" s="77">
        <v>39</v>
      </c>
      <c r="B43" s="36" t="s">
        <v>170</v>
      </c>
      <c r="C43" s="32" t="s">
        <v>171</v>
      </c>
      <c r="D43" s="33" t="s">
        <v>172</v>
      </c>
      <c r="E43" s="26" t="s">
        <v>173</v>
      </c>
      <c r="F43" s="22">
        <v>43575</v>
      </c>
      <c r="G43" s="22">
        <v>43584</v>
      </c>
      <c r="H43" s="22">
        <v>44305</v>
      </c>
      <c r="I43" s="22">
        <v>43831</v>
      </c>
      <c r="J43" s="59">
        <v>44012</v>
      </c>
      <c r="K43" s="60">
        <f t="shared" si="0"/>
        <v>182</v>
      </c>
      <c r="L43" s="61">
        <v>12</v>
      </c>
      <c r="M43" s="97">
        <v>39.24</v>
      </c>
      <c r="N43" s="97">
        <v>39.24</v>
      </c>
      <c r="O43" s="63">
        <f t="shared" si="1"/>
        <v>2184</v>
      </c>
    </row>
    <row r="44" s="71" customFormat="1" ht="27.95" customHeight="1" spans="1:15">
      <c r="A44" s="77">
        <v>40</v>
      </c>
      <c r="B44" s="43" t="s">
        <v>174</v>
      </c>
      <c r="C44" s="44" t="s">
        <v>175</v>
      </c>
      <c r="D44" s="81" t="s">
        <v>176</v>
      </c>
      <c r="E44" s="34" t="s">
        <v>177</v>
      </c>
      <c r="F44" s="22">
        <v>43451</v>
      </c>
      <c r="G44" s="22">
        <v>43460</v>
      </c>
      <c r="H44" s="22">
        <v>44181</v>
      </c>
      <c r="I44" s="22">
        <v>43831</v>
      </c>
      <c r="J44" s="59">
        <v>44012</v>
      </c>
      <c r="K44" s="60">
        <f t="shared" si="0"/>
        <v>182</v>
      </c>
      <c r="L44" s="61">
        <v>12</v>
      </c>
      <c r="M44" s="97">
        <v>39.24</v>
      </c>
      <c r="N44" s="97">
        <v>39.24</v>
      </c>
      <c r="O44" s="63">
        <f t="shared" si="1"/>
        <v>2184</v>
      </c>
    </row>
    <row r="45" s="71" customFormat="1" ht="27.95" customHeight="1" spans="1:15">
      <c r="A45" s="77">
        <v>41</v>
      </c>
      <c r="B45" s="31" t="s">
        <v>178</v>
      </c>
      <c r="C45" s="38" t="s">
        <v>179</v>
      </c>
      <c r="D45" s="39" t="s">
        <v>180</v>
      </c>
      <c r="E45" s="26" t="s">
        <v>181</v>
      </c>
      <c r="F45" s="22">
        <v>43332</v>
      </c>
      <c r="G45" s="22">
        <v>43346</v>
      </c>
      <c r="H45" s="22">
        <v>44427</v>
      </c>
      <c r="I45" s="22">
        <v>43831</v>
      </c>
      <c r="J45" s="59">
        <v>44012</v>
      </c>
      <c r="K45" s="60">
        <f t="shared" si="0"/>
        <v>182</v>
      </c>
      <c r="L45" s="61">
        <v>12</v>
      </c>
      <c r="M45" s="62">
        <v>48.81</v>
      </c>
      <c r="N45" s="62">
        <v>40</v>
      </c>
      <c r="O45" s="63">
        <f t="shared" si="1"/>
        <v>2184</v>
      </c>
    </row>
    <row r="46" s="71" customFormat="1" ht="27.95" customHeight="1" spans="1:15">
      <c r="A46" s="77">
        <v>42</v>
      </c>
      <c r="B46" s="36" t="s">
        <v>182</v>
      </c>
      <c r="C46" s="78" t="s">
        <v>183</v>
      </c>
      <c r="D46" s="29" t="s">
        <v>184</v>
      </c>
      <c r="E46" s="26" t="s">
        <v>185</v>
      </c>
      <c r="F46" s="22">
        <v>43355</v>
      </c>
      <c r="G46" s="22">
        <v>43423</v>
      </c>
      <c r="H46" s="22">
        <v>44450</v>
      </c>
      <c r="I46" s="22">
        <v>43831</v>
      </c>
      <c r="J46" s="59">
        <v>44012</v>
      </c>
      <c r="K46" s="60">
        <f t="shared" si="0"/>
        <v>182</v>
      </c>
      <c r="L46" s="61">
        <v>12</v>
      </c>
      <c r="M46" s="97">
        <v>39.24</v>
      </c>
      <c r="N46" s="97">
        <v>39.24</v>
      </c>
      <c r="O46" s="63">
        <f t="shared" si="1"/>
        <v>2184</v>
      </c>
    </row>
    <row r="47" s="71" customFormat="1" ht="27.95" customHeight="1" spans="1:15">
      <c r="A47" s="77">
        <v>43</v>
      </c>
      <c r="B47" s="41" t="s">
        <v>186</v>
      </c>
      <c r="C47" s="32" t="s">
        <v>187</v>
      </c>
      <c r="D47" s="33" t="s">
        <v>188</v>
      </c>
      <c r="E47" s="26" t="s">
        <v>189</v>
      </c>
      <c r="F47" s="22">
        <v>43472</v>
      </c>
      <c r="G47" s="22">
        <v>43489</v>
      </c>
      <c r="H47" s="22">
        <v>44202</v>
      </c>
      <c r="I47" s="22">
        <v>43831</v>
      </c>
      <c r="J47" s="59">
        <v>44012</v>
      </c>
      <c r="K47" s="60">
        <f t="shared" si="0"/>
        <v>182</v>
      </c>
      <c r="L47" s="61">
        <v>12</v>
      </c>
      <c r="M47" s="98">
        <v>39.24</v>
      </c>
      <c r="N47" s="98">
        <v>39.24</v>
      </c>
      <c r="O47" s="63">
        <f t="shared" si="1"/>
        <v>2184</v>
      </c>
    </row>
    <row r="48" s="71" customFormat="1" ht="27.95" customHeight="1" spans="1:15">
      <c r="A48" s="77">
        <v>44</v>
      </c>
      <c r="B48" s="41" t="s">
        <v>190</v>
      </c>
      <c r="C48" s="39" t="s">
        <v>191</v>
      </c>
      <c r="D48" s="39" t="s">
        <v>192</v>
      </c>
      <c r="E48" s="26" t="s">
        <v>193</v>
      </c>
      <c r="F48" s="22">
        <v>43451</v>
      </c>
      <c r="G48" s="22">
        <v>43459</v>
      </c>
      <c r="H48" s="22">
        <v>44181</v>
      </c>
      <c r="I48" s="22">
        <v>43831</v>
      </c>
      <c r="J48" s="59">
        <v>44012</v>
      </c>
      <c r="K48" s="60">
        <f t="shared" si="0"/>
        <v>182</v>
      </c>
      <c r="L48" s="61">
        <v>12</v>
      </c>
      <c r="M48" s="98">
        <v>39.24</v>
      </c>
      <c r="N48" s="98">
        <v>39.24</v>
      </c>
      <c r="O48" s="63">
        <f t="shared" si="1"/>
        <v>2184</v>
      </c>
    </row>
    <row r="49" s="71" customFormat="1" ht="27.95" customHeight="1" spans="1:15">
      <c r="A49" s="77">
        <v>45</v>
      </c>
      <c r="B49" s="41" t="s">
        <v>194</v>
      </c>
      <c r="C49" s="39" t="s">
        <v>195</v>
      </c>
      <c r="D49" s="81" t="s">
        <v>196</v>
      </c>
      <c r="E49" s="26" t="s">
        <v>197</v>
      </c>
      <c r="F49" s="22">
        <v>43451</v>
      </c>
      <c r="G49" s="22">
        <v>43462</v>
      </c>
      <c r="H49" s="22">
        <v>44181</v>
      </c>
      <c r="I49" s="22">
        <v>43831</v>
      </c>
      <c r="J49" s="59">
        <v>44012</v>
      </c>
      <c r="K49" s="60">
        <f t="shared" si="0"/>
        <v>182</v>
      </c>
      <c r="L49" s="61">
        <v>12</v>
      </c>
      <c r="M49" s="98">
        <v>39.24</v>
      </c>
      <c r="N49" s="98">
        <v>39.24</v>
      </c>
      <c r="O49" s="63">
        <f t="shared" si="1"/>
        <v>2184</v>
      </c>
    </row>
    <row r="50" s="71" customFormat="1" ht="27.95" customHeight="1" spans="1:15">
      <c r="A50" s="77">
        <v>46</v>
      </c>
      <c r="B50" s="31" t="s">
        <v>198</v>
      </c>
      <c r="C50" s="38" t="s">
        <v>199</v>
      </c>
      <c r="D50" s="39" t="s">
        <v>200</v>
      </c>
      <c r="E50" s="34" t="s">
        <v>201</v>
      </c>
      <c r="F50" s="22">
        <v>43355</v>
      </c>
      <c r="G50" s="22">
        <v>43384</v>
      </c>
      <c r="H50" s="22">
        <v>44085</v>
      </c>
      <c r="I50" s="22">
        <v>43831</v>
      </c>
      <c r="J50" s="59">
        <v>43943</v>
      </c>
      <c r="K50" s="60">
        <f t="shared" si="0"/>
        <v>113</v>
      </c>
      <c r="L50" s="61">
        <v>12</v>
      </c>
      <c r="M50" s="62">
        <v>48.71</v>
      </c>
      <c r="N50" s="62">
        <v>40</v>
      </c>
      <c r="O50" s="63">
        <f t="shared" si="1"/>
        <v>1356</v>
      </c>
    </row>
    <row r="51" s="71" customFormat="1" ht="27.95" customHeight="1" spans="1:15">
      <c r="A51" s="77">
        <v>47</v>
      </c>
      <c r="B51" s="36" t="s">
        <v>202</v>
      </c>
      <c r="C51" s="78" t="s">
        <v>203</v>
      </c>
      <c r="D51" s="84" t="s">
        <v>204</v>
      </c>
      <c r="E51" s="26" t="s">
        <v>205</v>
      </c>
      <c r="F51" s="22">
        <v>43355</v>
      </c>
      <c r="G51" s="22">
        <v>43416</v>
      </c>
      <c r="H51" s="22">
        <v>44085</v>
      </c>
      <c r="I51" s="22">
        <v>43831</v>
      </c>
      <c r="J51" s="59">
        <v>43978</v>
      </c>
      <c r="K51" s="60">
        <f t="shared" si="0"/>
        <v>148</v>
      </c>
      <c r="L51" s="61">
        <v>12</v>
      </c>
      <c r="M51" s="96">
        <v>41.45</v>
      </c>
      <c r="N51" s="96">
        <v>40</v>
      </c>
      <c r="O51" s="63">
        <f t="shared" si="1"/>
        <v>1776</v>
      </c>
    </row>
    <row r="52" s="71" customFormat="1" ht="27.95" customHeight="1" spans="1:15">
      <c r="A52" s="77">
        <v>48</v>
      </c>
      <c r="B52" s="41" t="s">
        <v>206</v>
      </c>
      <c r="C52" s="39" t="s">
        <v>207</v>
      </c>
      <c r="D52" s="39" t="s">
        <v>208</v>
      </c>
      <c r="E52" s="26" t="s">
        <v>209</v>
      </c>
      <c r="F52" s="22">
        <v>43451</v>
      </c>
      <c r="G52" s="22">
        <v>43459</v>
      </c>
      <c r="H52" s="22">
        <v>44181</v>
      </c>
      <c r="I52" s="22">
        <v>43831</v>
      </c>
      <c r="J52" s="59">
        <v>44012</v>
      </c>
      <c r="K52" s="60">
        <f t="shared" si="0"/>
        <v>182</v>
      </c>
      <c r="L52" s="61">
        <v>12</v>
      </c>
      <c r="M52" s="98">
        <v>40.64</v>
      </c>
      <c r="N52" s="98">
        <v>40</v>
      </c>
      <c r="O52" s="63">
        <f t="shared" si="1"/>
        <v>2184</v>
      </c>
    </row>
    <row r="53" s="71" customFormat="1" ht="27.95" customHeight="1" spans="1:15">
      <c r="A53" s="77">
        <v>49</v>
      </c>
      <c r="B53" s="42" t="s">
        <v>210</v>
      </c>
      <c r="C53" s="25" t="s">
        <v>211</v>
      </c>
      <c r="D53" s="25" t="s">
        <v>212</v>
      </c>
      <c r="E53" s="26" t="s">
        <v>213</v>
      </c>
      <c r="F53" s="22">
        <v>43644</v>
      </c>
      <c r="G53" s="22">
        <v>43656</v>
      </c>
      <c r="H53" s="22">
        <v>44739</v>
      </c>
      <c r="I53" s="22">
        <v>43831</v>
      </c>
      <c r="J53" s="59">
        <v>44012</v>
      </c>
      <c r="K53" s="60">
        <f t="shared" si="0"/>
        <v>182</v>
      </c>
      <c r="L53" s="61">
        <v>12</v>
      </c>
      <c r="M53" s="68">
        <v>40.64</v>
      </c>
      <c r="N53" s="62">
        <v>40</v>
      </c>
      <c r="O53" s="63">
        <f t="shared" si="1"/>
        <v>2184</v>
      </c>
    </row>
    <row r="54" s="71" customFormat="1" ht="27.95" customHeight="1" spans="1:15">
      <c r="A54" s="77">
        <v>50</v>
      </c>
      <c r="B54" s="23" t="s">
        <v>214</v>
      </c>
      <c r="C54" s="24" t="s">
        <v>215</v>
      </c>
      <c r="D54" s="40" t="s">
        <v>216</v>
      </c>
      <c r="E54" s="26" t="s">
        <v>217</v>
      </c>
      <c r="F54" s="22">
        <v>43549</v>
      </c>
      <c r="G54" s="22">
        <v>43557</v>
      </c>
      <c r="H54" s="22">
        <v>44279</v>
      </c>
      <c r="I54" s="22">
        <v>43831</v>
      </c>
      <c r="J54" s="59">
        <v>44012</v>
      </c>
      <c r="K54" s="60">
        <f t="shared" si="0"/>
        <v>182</v>
      </c>
      <c r="L54" s="61">
        <v>12</v>
      </c>
      <c r="M54" s="97">
        <v>40.64</v>
      </c>
      <c r="N54" s="62">
        <v>40</v>
      </c>
      <c r="O54" s="63">
        <f t="shared" si="1"/>
        <v>2184</v>
      </c>
    </row>
    <row r="55" s="71" customFormat="1" ht="27.95" customHeight="1" spans="1:15">
      <c r="A55" s="77">
        <v>51</v>
      </c>
      <c r="B55" s="23" t="s">
        <v>218</v>
      </c>
      <c r="C55" s="32" t="s">
        <v>219</v>
      </c>
      <c r="D55" s="33" t="s">
        <v>220</v>
      </c>
      <c r="E55" s="26" t="s">
        <v>221</v>
      </c>
      <c r="F55" s="22">
        <v>43472</v>
      </c>
      <c r="G55" s="22">
        <v>43494</v>
      </c>
      <c r="H55" s="22">
        <v>44202</v>
      </c>
      <c r="I55" s="22">
        <v>43831</v>
      </c>
      <c r="J55" s="59">
        <v>44012</v>
      </c>
      <c r="K55" s="60">
        <f t="shared" si="0"/>
        <v>182</v>
      </c>
      <c r="L55" s="61">
        <v>12</v>
      </c>
      <c r="M55" s="97">
        <v>31.45</v>
      </c>
      <c r="N55" s="97">
        <v>31.45</v>
      </c>
      <c r="O55" s="63">
        <f t="shared" si="1"/>
        <v>2184</v>
      </c>
    </row>
    <row r="56" s="71" customFormat="1" ht="27.95" customHeight="1" spans="1:15">
      <c r="A56" s="77">
        <v>52</v>
      </c>
      <c r="B56" s="43" t="s">
        <v>222</v>
      </c>
      <c r="C56" s="44" t="s">
        <v>223</v>
      </c>
      <c r="D56" s="25" t="s">
        <v>224</v>
      </c>
      <c r="E56" s="26" t="s">
        <v>225</v>
      </c>
      <c r="F56" s="22">
        <v>43339</v>
      </c>
      <c r="G56" s="22">
        <v>43371</v>
      </c>
      <c r="H56" s="22">
        <v>44434</v>
      </c>
      <c r="I56" s="22">
        <v>43831</v>
      </c>
      <c r="J56" s="59">
        <v>44012</v>
      </c>
      <c r="K56" s="60">
        <f t="shared" si="0"/>
        <v>182</v>
      </c>
      <c r="L56" s="61">
        <v>12</v>
      </c>
      <c r="M56" s="97">
        <v>31.45</v>
      </c>
      <c r="N56" s="97">
        <v>31.45</v>
      </c>
      <c r="O56" s="63">
        <f t="shared" si="1"/>
        <v>2184</v>
      </c>
    </row>
    <row r="57" s="71" customFormat="1" ht="27.95" customHeight="1" spans="1:15">
      <c r="A57" s="77">
        <v>53</v>
      </c>
      <c r="B57" s="43" t="s">
        <v>226</v>
      </c>
      <c r="C57" s="44" t="s">
        <v>227</v>
      </c>
      <c r="D57" s="25" t="s">
        <v>228</v>
      </c>
      <c r="E57" s="26" t="s">
        <v>229</v>
      </c>
      <c r="F57" s="22">
        <v>43425</v>
      </c>
      <c r="G57" s="22">
        <v>43452</v>
      </c>
      <c r="H57" s="22">
        <v>44520</v>
      </c>
      <c r="I57" s="22">
        <v>43831</v>
      </c>
      <c r="J57" s="59">
        <v>44012</v>
      </c>
      <c r="K57" s="60">
        <f t="shared" si="0"/>
        <v>182</v>
      </c>
      <c r="L57" s="61">
        <v>12</v>
      </c>
      <c r="M57" s="97">
        <v>31.45</v>
      </c>
      <c r="N57" s="97">
        <v>31.45</v>
      </c>
      <c r="O57" s="63">
        <f t="shared" si="1"/>
        <v>2184</v>
      </c>
    </row>
    <row r="58" s="71" customFormat="1" ht="27.95" customHeight="1" spans="1:15">
      <c r="A58" s="77">
        <v>54</v>
      </c>
      <c r="B58" s="43" t="s">
        <v>230</v>
      </c>
      <c r="C58" s="44" t="s">
        <v>231</v>
      </c>
      <c r="D58" s="25" t="s">
        <v>232</v>
      </c>
      <c r="E58" s="26" t="s">
        <v>233</v>
      </c>
      <c r="F58" s="22">
        <v>43516</v>
      </c>
      <c r="G58" s="22">
        <v>43542</v>
      </c>
      <c r="H58" s="22">
        <v>44246</v>
      </c>
      <c r="I58" s="22">
        <v>43831</v>
      </c>
      <c r="J58" s="59">
        <v>44012</v>
      </c>
      <c r="K58" s="60">
        <f t="shared" si="0"/>
        <v>182</v>
      </c>
      <c r="L58" s="61">
        <v>12</v>
      </c>
      <c r="M58" s="97">
        <v>31.45</v>
      </c>
      <c r="N58" s="97">
        <v>31.45</v>
      </c>
      <c r="O58" s="63">
        <f t="shared" si="1"/>
        <v>2184</v>
      </c>
    </row>
    <row r="59" s="4" customFormat="1" ht="27.95" customHeight="1" spans="1:15">
      <c r="A59" s="85"/>
      <c r="B59" s="86"/>
      <c r="C59" s="87"/>
      <c r="D59" s="88"/>
      <c r="E59" s="89"/>
      <c r="F59" s="90"/>
      <c r="G59" s="91"/>
      <c r="H59" s="91"/>
      <c r="I59" s="91"/>
      <c r="J59" s="99"/>
      <c r="K59" s="91"/>
      <c r="L59" s="86"/>
      <c r="M59" s="100"/>
      <c r="N59" s="100"/>
      <c r="O59" s="100"/>
    </row>
    <row r="60" s="5" customFormat="1" ht="25.5" customHeight="1" spans="1:1">
      <c r="A60" s="5" t="s">
        <v>234</v>
      </c>
    </row>
    <row r="61" s="6" customFormat="1" ht="20.25" customHeight="1" spans="1:10">
      <c r="A61" s="47" t="s">
        <v>237</v>
      </c>
      <c r="B61" s="47"/>
      <c r="C61" s="47"/>
      <c r="D61" s="47"/>
      <c r="E61" s="47"/>
      <c r="F61" s="47"/>
      <c r="G61" s="47"/>
      <c r="H61" s="47"/>
      <c r="I61" s="47"/>
      <c r="J61" s="47"/>
    </row>
    <row r="62" s="4" customFormat="1" ht="13.5"/>
    <row r="63" s="4" customFormat="1" ht="13.5"/>
    <row r="64" s="4" customFormat="1" ht="13.5"/>
    <row r="65" s="4" customFormat="1" ht="13.5"/>
    <row r="66" s="4" customFormat="1" ht="13.5"/>
    <row r="67" s="4" customFormat="1" ht="13.5"/>
    <row r="68" s="4" customFormat="1" ht="13.5"/>
    <row r="69" s="4" customFormat="1" ht="13.5"/>
    <row r="70" s="4" customFormat="1" ht="13.5"/>
    <row r="71" s="4" customFormat="1" ht="13.5"/>
    <row r="72" s="4" customFormat="1" ht="13.5"/>
    <row r="73" s="4" customFormat="1" ht="13.5"/>
    <row r="74" s="4" customFormat="1" ht="13.5"/>
    <row r="75" s="4" customFormat="1" ht="13.5"/>
    <row r="76" s="4" customFormat="1" ht="13.5"/>
    <row r="77" s="4" customFormat="1" ht="13.5"/>
    <row r="78" s="4" customFormat="1" ht="13.5"/>
    <row r="79" s="4" customFormat="1" ht="13.5"/>
    <row r="80" s="4" customFormat="1" ht="13.5"/>
    <row r="81" s="4" customFormat="1" ht="13.5"/>
    <row r="82" s="4" customFormat="1" ht="27.95" customHeight="1"/>
    <row r="83" s="4" customFormat="1" ht="27.95" customHeight="1"/>
  </sheetData>
  <mergeCells count="6">
    <mergeCell ref="A1:O1"/>
    <mergeCell ref="A2:O2"/>
    <mergeCell ref="A4:N4"/>
    <mergeCell ref="M59:O59"/>
    <mergeCell ref="A60:O60"/>
    <mergeCell ref="A61:J61"/>
  </mergeCells>
  <pageMargins left="0.700694444444445" right="0.700694444444445" top="0.751388888888889" bottom="0.751388888888889" header="0.298611111111111" footer="0.298611111111111"/>
  <pageSetup paperSize="9" scale="6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4"/>
  <sheetViews>
    <sheetView tabSelected="1" view="pageBreakPreview" zoomScaleNormal="100" zoomScaleSheetLayoutView="100" topLeftCell="A7" workbookViewId="0">
      <selection activeCell="A1" sqref="$A1:$XFD1"/>
    </sheetView>
  </sheetViews>
  <sheetFormatPr defaultColWidth="10" defaultRowHeight="14.25"/>
  <cols>
    <col min="1" max="1" width="4.025" style="3" customWidth="1"/>
    <col min="2" max="2" width="7.35833333333333" style="3" customWidth="1"/>
    <col min="3" max="3" width="7.91666666666667" style="3" customWidth="1"/>
    <col min="4" max="4" width="20.6916666666667" style="3" customWidth="1"/>
    <col min="5" max="5" width="44.8583333333333" style="3" customWidth="1"/>
    <col min="6" max="10" width="12.3583333333333" style="3" customWidth="1"/>
    <col min="11" max="11" width="10.6916666666667" style="3" customWidth="1"/>
    <col min="12" max="12" width="9.44166666666667" style="3" customWidth="1"/>
    <col min="13" max="13" width="14.4416666666667" style="3" customWidth="1"/>
    <col min="14" max="14" width="12.3583333333333" style="3" customWidth="1"/>
    <col min="15" max="16" width="14.025" style="3" customWidth="1"/>
    <col min="17" max="253" width="10" style="3"/>
    <col min="254" max="16384" width="10" style="8"/>
  </cols>
  <sheetData>
    <row r="1" s="1" customFormat="1" ht="27.75" customHeight="1" spans="1:16">
      <c r="A1" s="9" t="s">
        <v>238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="2" customFormat="1" ht="17.25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="3" customFormat="1" ht="36" customHeight="1" spans="1:16">
      <c r="A3" s="11" t="s">
        <v>2</v>
      </c>
      <c r="B3" s="12" t="s">
        <v>3</v>
      </c>
      <c r="C3" s="11" t="s">
        <v>4</v>
      </c>
      <c r="D3" s="11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48" t="s">
        <v>10</v>
      </c>
      <c r="J3" s="48" t="s">
        <v>11</v>
      </c>
      <c r="K3" s="49" t="s">
        <v>239</v>
      </c>
      <c r="L3" s="50"/>
      <c r="M3" s="51"/>
      <c r="N3" s="52" t="s">
        <v>240</v>
      </c>
      <c r="O3" s="53" t="s">
        <v>241</v>
      </c>
      <c r="P3" s="53"/>
    </row>
    <row r="4" s="3" customFormat="1" ht="36" customHeight="1" spans="1:16">
      <c r="A4" s="15"/>
      <c r="B4" s="16"/>
      <c r="C4" s="15"/>
      <c r="D4" s="15"/>
      <c r="E4" s="13"/>
      <c r="F4" s="13"/>
      <c r="G4" s="13"/>
      <c r="H4" s="14"/>
      <c r="I4" s="48"/>
      <c r="J4" s="48"/>
      <c r="K4" s="54"/>
      <c r="L4" s="55" t="s">
        <v>242</v>
      </c>
      <c r="M4" s="55" t="s">
        <v>243</v>
      </c>
      <c r="N4" s="56"/>
      <c r="O4" s="57" t="s">
        <v>244</v>
      </c>
      <c r="P4" s="58" t="s">
        <v>245</v>
      </c>
    </row>
    <row r="5" s="4" customFormat="1" ht="27.95" customHeight="1" spans="1:16">
      <c r="A5" s="17">
        <v>1</v>
      </c>
      <c r="B5" s="18" t="s">
        <v>18</v>
      </c>
      <c r="C5" s="19" t="s">
        <v>19</v>
      </c>
      <c r="D5" s="20" t="s">
        <v>20</v>
      </c>
      <c r="E5" s="21" t="s">
        <v>21</v>
      </c>
      <c r="F5" s="22">
        <v>43076</v>
      </c>
      <c r="G5" s="22">
        <v>43199</v>
      </c>
      <c r="H5" s="22">
        <v>44171</v>
      </c>
      <c r="I5" s="59">
        <v>43564</v>
      </c>
      <c r="J5" s="59">
        <v>43929</v>
      </c>
      <c r="K5" s="60">
        <v>1164.62</v>
      </c>
      <c r="L5" s="60">
        <v>1164.62</v>
      </c>
      <c r="M5" s="61" t="s">
        <v>246</v>
      </c>
      <c r="N5" s="62">
        <v>1000</v>
      </c>
      <c r="O5" s="62"/>
      <c r="P5" s="63"/>
    </row>
    <row r="6" s="4" customFormat="1" ht="27.95" customHeight="1" spans="1:16">
      <c r="A6" s="17">
        <v>2</v>
      </c>
      <c r="B6" s="23" t="s">
        <v>22</v>
      </c>
      <c r="C6" s="24" t="s">
        <v>23</v>
      </c>
      <c r="D6" s="25" t="s">
        <v>24</v>
      </c>
      <c r="E6" s="26" t="s">
        <v>25</v>
      </c>
      <c r="F6" s="22">
        <v>43644</v>
      </c>
      <c r="G6" s="22">
        <v>43655</v>
      </c>
      <c r="H6" s="22">
        <v>44739</v>
      </c>
      <c r="I6" s="22">
        <v>43644</v>
      </c>
      <c r="J6" s="59">
        <v>44009</v>
      </c>
      <c r="K6" s="60">
        <v>1089.37</v>
      </c>
      <c r="L6" s="60">
        <v>1089.37</v>
      </c>
      <c r="M6" s="61" t="s">
        <v>246</v>
      </c>
      <c r="N6" s="62">
        <v>1000</v>
      </c>
      <c r="O6" s="62"/>
      <c r="P6" s="63"/>
    </row>
    <row r="7" s="4" customFormat="1" ht="27.95" customHeight="1" spans="1:16">
      <c r="A7" s="17">
        <v>3</v>
      </c>
      <c r="B7" s="27" t="s">
        <v>38</v>
      </c>
      <c r="C7" s="28" t="s">
        <v>39</v>
      </c>
      <c r="D7" s="29" t="s">
        <v>40</v>
      </c>
      <c r="E7" s="30" t="s">
        <v>41</v>
      </c>
      <c r="F7" s="22">
        <v>43593</v>
      </c>
      <c r="G7" s="22">
        <v>43599</v>
      </c>
      <c r="H7" s="22">
        <v>44323</v>
      </c>
      <c r="I7" s="59">
        <v>43593</v>
      </c>
      <c r="J7" s="59">
        <v>43958</v>
      </c>
      <c r="K7" s="60">
        <v>1189.64</v>
      </c>
      <c r="L7" s="60">
        <v>1189.64</v>
      </c>
      <c r="M7" s="61" t="s">
        <v>246</v>
      </c>
      <c r="N7" s="62">
        <v>1000</v>
      </c>
      <c r="O7" s="62"/>
      <c r="P7" s="63"/>
    </row>
    <row r="8" s="4" customFormat="1" ht="27.95" customHeight="1" spans="1:16">
      <c r="A8" s="17">
        <v>4</v>
      </c>
      <c r="B8" s="31" t="s">
        <v>46</v>
      </c>
      <c r="C8" s="32" t="s">
        <v>47</v>
      </c>
      <c r="D8" s="33" t="s">
        <v>48</v>
      </c>
      <c r="E8" s="34" t="s">
        <v>49</v>
      </c>
      <c r="F8" s="22">
        <v>43472</v>
      </c>
      <c r="G8" s="22">
        <v>43490</v>
      </c>
      <c r="H8" s="22">
        <v>44202</v>
      </c>
      <c r="I8" s="59">
        <v>43472</v>
      </c>
      <c r="J8" s="59">
        <v>43944</v>
      </c>
      <c r="K8" s="60">
        <v>1092.28</v>
      </c>
      <c r="L8" s="60">
        <v>1092.28</v>
      </c>
      <c r="M8" s="61" t="s">
        <v>246</v>
      </c>
      <c r="N8" s="62">
        <v>1000</v>
      </c>
      <c r="O8" s="62"/>
      <c r="P8" s="63"/>
    </row>
    <row r="9" s="4" customFormat="1" ht="27.95" customHeight="1" spans="1:16">
      <c r="A9" s="17">
        <v>5</v>
      </c>
      <c r="B9" s="23" t="s">
        <v>106</v>
      </c>
      <c r="C9" s="24" t="s">
        <v>107</v>
      </c>
      <c r="D9" s="35" t="s">
        <v>108</v>
      </c>
      <c r="E9" s="26" t="s">
        <v>109</v>
      </c>
      <c r="F9" s="22">
        <v>43264</v>
      </c>
      <c r="G9" s="22">
        <v>43291</v>
      </c>
      <c r="H9" s="22">
        <v>44359</v>
      </c>
      <c r="I9" s="59">
        <v>43629</v>
      </c>
      <c r="J9" s="59">
        <v>43994</v>
      </c>
      <c r="K9" s="60">
        <v>1129.35</v>
      </c>
      <c r="L9" s="60">
        <v>1129.35</v>
      </c>
      <c r="M9" s="61" t="s">
        <v>246</v>
      </c>
      <c r="N9" s="62">
        <v>1000</v>
      </c>
      <c r="O9" s="62"/>
      <c r="P9" s="63"/>
    </row>
    <row r="10" s="4" customFormat="1" ht="27.95" customHeight="1" spans="1:16">
      <c r="A10" s="17">
        <v>6</v>
      </c>
      <c r="B10" s="36" t="s">
        <v>146</v>
      </c>
      <c r="C10" s="37" t="s">
        <v>147</v>
      </c>
      <c r="D10" s="33" t="s">
        <v>148</v>
      </c>
      <c r="E10" s="26" t="s">
        <v>149</v>
      </c>
      <c r="F10" s="22">
        <v>43506</v>
      </c>
      <c r="G10" s="22">
        <v>43532</v>
      </c>
      <c r="H10" s="22">
        <v>44236</v>
      </c>
      <c r="I10" s="59">
        <v>43506</v>
      </c>
      <c r="J10" s="59">
        <v>43870</v>
      </c>
      <c r="K10" s="60">
        <v>1082.16</v>
      </c>
      <c r="L10" s="60">
        <v>1082.16</v>
      </c>
      <c r="M10" s="61" t="s">
        <v>246</v>
      </c>
      <c r="N10" s="64">
        <v>1000</v>
      </c>
      <c r="O10" s="65"/>
      <c r="P10" s="66"/>
    </row>
    <row r="11" s="4" customFormat="1" ht="27.95" customHeight="1" spans="1:16">
      <c r="A11" s="17">
        <v>7</v>
      </c>
      <c r="B11" s="31" t="s">
        <v>154</v>
      </c>
      <c r="C11" s="38" t="s">
        <v>155</v>
      </c>
      <c r="D11" s="39" t="s">
        <v>156</v>
      </c>
      <c r="E11" s="26" t="s">
        <v>157</v>
      </c>
      <c r="F11" s="22">
        <v>43076</v>
      </c>
      <c r="G11" s="22">
        <v>43200</v>
      </c>
      <c r="H11" s="22">
        <v>44171</v>
      </c>
      <c r="I11" s="59">
        <v>43565</v>
      </c>
      <c r="J11" s="59">
        <v>43930</v>
      </c>
      <c r="K11" s="60">
        <v>1109.56</v>
      </c>
      <c r="L11" s="60">
        <v>1109.56</v>
      </c>
      <c r="M11" s="61" t="s">
        <v>246</v>
      </c>
      <c r="N11" s="64">
        <v>1000</v>
      </c>
      <c r="O11" s="64"/>
      <c r="P11" s="66"/>
    </row>
    <row r="12" s="4" customFormat="1" ht="27.95" customHeight="1" spans="1:16">
      <c r="A12" s="17">
        <v>8</v>
      </c>
      <c r="B12" s="23" t="s">
        <v>162</v>
      </c>
      <c r="C12" s="24" t="s">
        <v>163</v>
      </c>
      <c r="D12" s="40" t="s">
        <v>164</v>
      </c>
      <c r="E12" s="26" t="s">
        <v>165</v>
      </c>
      <c r="F12" s="22">
        <v>43425</v>
      </c>
      <c r="G12" s="22">
        <v>43514</v>
      </c>
      <c r="H12" s="22">
        <v>44520</v>
      </c>
      <c r="I12" s="59">
        <v>43514</v>
      </c>
      <c r="J12" s="59">
        <v>43878</v>
      </c>
      <c r="K12" s="60">
        <v>1049.36</v>
      </c>
      <c r="L12" s="60">
        <v>1049.36</v>
      </c>
      <c r="M12" s="61" t="s">
        <v>246</v>
      </c>
      <c r="N12" s="62">
        <v>1000</v>
      </c>
      <c r="O12" s="62"/>
      <c r="P12" s="63"/>
    </row>
    <row r="13" s="4" customFormat="1" ht="27.95" customHeight="1" spans="1:16">
      <c r="A13" s="17">
        <v>9</v>
      </c>
      <c r="B13" s="36" t="s">
        <v>166</v>
      </c>
      <c r="C13" s="32" t="s">
        <v>167</v>
      </c>
      <c r="D13" s="33" t="s">
        <v>168</v>
      </c>
      <c r="E13" s="26" t="s">
        <v>169</v>
      </c>
      <c r="F13" s="22">
        <v>43549</v>
      </c>
      <c r="G13" s="22">
        <v>43558</v>
      </c>
      <c r="H13" s="22">
        <v>44279</v>
      </c>
      <c r="I13" s="22">
        <v>43549</v>
      </c>
      <c r="J13" s="59">
        <v>43914</v>
      </c>
      <c r="K13" s="60">
        <v>1236.92</v>
      </c>
      <c r="L13" s="60">
        <v>1236.92</v>
      </c>
      <c r="M13" s="61" t="s">
        <v>246</v>
      </c>
      <c r="N13" s="62">
        <v>1000</v>
      </c>
      <c r="O13" s="62"/>
      <c r="P13" s="63"/>
    </row>
    <row r="14" s="4" customFormat="1" ht="27.95" customHeight="1" spans="1:16">
      <c r="A14" s="17">
        <v>10</v>
      </c>
      <c r="B14" s="36" t="s">
        <v>170</v>
      </c>
      <c r="C14" s="37" t="s">
        <v>171</v>
      </c>
      <c r="D14" s="33" t="s">
        <v>172</v>
      </c>
      <c r="E14" s="26" t="s">
        <v>173</v>
      </c>
      <c r="F14" s="22">
        <v>43575</v>
      </c>
      <c r="G14" s="22">
        <v>43584</v>
      </c>
      <c r="H14" s="22">
        <v>44305</v>
      </c>
      <c r="I14" s="22">
        <v>43575</v>
      </c>
      <c r="J14" s="59">
        <v>43940</v>
      </c>
      <c r="K14" s="60">
        <v>1369.56</v>
      </c>
      <c r="L14" s="60">
        <v>1369.56</v>
      </c>
      <c r="M14" s="61" t="s">
        <v>246</v>
      </c>
      <c r="N14" s="64">
        <v>1000</v>
      </c>
      <c r="O14" s="64"/>
      <c r="P14" s="66"/>
    </row>
    <row r="15" s="4" customFormat="1" ht="27.95" customHeight="1" spans="1:16">
      <c r="A15" s="17">
        <v>11</v>
      </c>
      <c r="B15" s="41" t="s">
        <v>186</v>
      </c>
      <c r="C15" s="37" t="s">
        <v>187</v>
      </c>
      <c r="D15" s="33" t="s">
        <v>188</v>
      </c>
      <c r="E15" s="26" t="s">
        <v>189</v>
      </c>
      <c r="F15" s="22">
        <v>43472</v>
      </c>
      <c r="G15" s="22">
        <v>43489</v>
      </c>
      <c r="H15" s="22">
        <v>44202</v>
      </c>
      <c r="I15" s="22">
        <v>43472</v>
      </c>
      <c r="J15" s="59">
        <v>43836</v>
      </c>
      <c r="K15" s="60">
        <v>1106.39</v>
      </c>
      <c r="L15" s="60">
        <v>1106.39</v>
      </c>
      <c r="M15" s="61" t="s">
        <v>246</v>
      </c>
      <c r="N15" s="64">
        <v>1000</v>
      </c>
      <c r="O15" s="64"/>
      <c r="P15" s="66"/>
    </row>
    <row r="16" s="4" customFormat="1" ht="27.95" customHeight="1" spans="1:16">
      <c r="A16" s="17">
        <v>12</v>
      </c>
      <c r="B16" s="42" t="s">
        <v>210</v>
      </c>
      <c r="C16" s="25" t="s">
        <v>211</v>
      </c>
      <c r="D16" s="25" t="s">
        <v>212</v>
      </c>
      <c r="E16" s="26" t="s">
        <v>213</v>
      </c>
      <c r="F16" s="22">
        <v>43644</v>
      </c>
      <c r="G16" s="22">
        <v>43656</v>
      </c>
      <c r="H16" s="22">
        <v>44739</v>
      </c>
      <c r="I16" s="22">
        <v>43644</v>
      </c>
      <c r="J16" s="59">
        <v>44009</v>
      </c>
      <c r="K16" s="60">
        <v>1137.89</v>
      </c>
      <c r="L16" s="60">
        <v>1137.89</v>
      </c>
      <c r="M16" s="61" t="s">
        <v>246</v>
      </c>
      <c r="N16" s="62">
        <v>1000</v>
      </c>
      <c r="O16" s="62"/>
      <c r="P16" s="63"/>
    </row>
    <row r="17" s="4" customFormat="1" ht="27.95" customHeight="1" spans="1:16">
      <c r="A17" s="17">
        <v>13</v>
      </c>
      <c r="B17" s="23" t="s">
        <v>214</v>
      </c>
      <c r="C17" s="24" t="s">
        <v>215</v>
      </c>
      <c r="D17" s="40" t="s">
        <v>216</v>
      </c>
      <c r="E17" s="26" t="s">
        <v>217</v>
      </c>
      <c r="F17" s="22">
        <v>43549</v>
      </c>
      <c r="G17" s="22">
        <v>43557</v>
      </c>
      <c r="H17" s="22">
        <v>44279</v>
      </c>
      <c r="I17" s="22">
        <v>43549</v>
      </c>
      <c r="J17" s="59">
        <v>43914</v>
      </c>
      <c r="K17" s="60">
        <v>1126.39</v>
      </c>
      <c r="L17" s="60">
        <v>1126.39</v>
      </c>
      <c r="M17" s="61" t="s">
        <v>246</v>
      </c>
      <c r="N17" s="62">
        <v>1000</v>
      </c>
      <c r="O17" s="62"/>
      <c r="P17" s="63"/>
    </row>
    <row r="18" s="4" customFormat="1" ht="27.95" customHeight="1" spans="1:16">
      <c r="A18" s="17">
        <v>14</v>
      </c>
      <c r="B18" s="23" t="s">
        <v>218</v>
      </c>
      <c r="C18" s="37" t="s">
        <v>219</v>
      </c>
      <c r="D18" s="33" t="s">
        <v>220</v>
      </c>
      <c r="E18" s="26" t="s">
        <v>221</v>
      </c>
      <c r="F18" s="22">
        <v>43472</v>
      </c>
      <c r="G18" s="22">
        <v>43494</v>
      </c>
      <c r="H18" s="22">
        <v>44202</v>
      </c>
      <c r="I18" s="22">
        <v>43472</v>
      </c>
      <c r="J18" s="59">
        <v>43836</v>
      </c>
      <c r="K18" s="60">
        <v>1068.56</v>
      </c>
      <c r="L18" s="60">
        <v>1068.56</v>
      </c>
      <c r="M18" s="61" t="s">
        <v>246</v>
      </c>
      <c r="N18" s="64">
        <v>1000</v>
      </c>
      <c r="O18" s="64"/>
      <c r="P18" s="66"/>
    </row>
    <row r="19" s="4" customFormat="1" ht="27.95" customHeight="1" spans="1:16">
      <c r="A19" s="17">
        <v>15</v>
      </c>
      <c r="B19" s="43" t="s">
        <v>230</v>
      </c>
      <c r="C19" s="44" t="s">
        <v>231</v>
      </c>
      <c r="D19" s="25" t="s">
        <v>232</v>
      </c>
      <c r="E19" s="26" t="s">
        <v>233</v>
      </c>
      <c r="F19" s="22">
        <v>43516</v>
      </c>
      <c r="G19" s="22">
        <v>43542</v>
      </c>
      <c r="H19" s="22">
        <v>44246</v>
      </c>
      <c r="I19" s="22">
        <v>43516</v>
      </c>
      <c r="J19" s="59">
        <v>43880</v>
      </c>
      <c r="K19" s="60">
        <v>1128.69</v>
      </c>
      <c r="L19" s="60">
        <v>1128.69</v>
      </c>
      <c r="M19" s="61" t="s">
        <v>246</v>
      </c>
      <c r="N19" s="62">
        <v>1000</v>
      </c>
      <c r="O19" s="62"/>
      <c r="P19" s="63"/>
    </row>
    <row r="20" s="4" customFormat="1" ht="27.95" customHeight="1" spans="1:16">
      <c r="A20" s="45" t="s">
        <v>17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67"/>
      <c r="N20" s="68">
        <f>SUM(N5:N19)</f>
        <v>15000</v>
      </c>
      <c r="O20" s="68"/>
      <c r="P20" s="63"/>
    </row>
    <row r="21" s="5" customFormat="1" ht="25.5" customHeight="1" spans="1:1">
      <c r="A21" s="5" t="s">
        <v>234</v>
      </c>
    </row>
    <row r="22" s="6" customFormat="1" ht="20.25" customHeight="1" spans="1:10">
      <c r="A22" s="47" t="s">
        <v>247</v>
      </c>
      <c r="B22" s="47"/>
      <c r="C22" s="47"/>
      <c r="D22" s="47"/>
      <c r="E22" s="47"/>
      <c r="F22" s="47"/>
      <c r="G22" s="47"/>
      <c r="H22" s="47"/>
      <c r="I22" s="47"/>
      <c r="J22" s="47"/>
    </row>
    <row r="23" s="3" customFormat="1" ht="13.5"/>
    <row r="24" s="3" customFormat="1" ht="13.5"/>
    <row r="25" s="3" customFormat="1" ht="13.5"/>
    <row r="26" s="3" customFormat="1" ht="13.5"/>
    <row r="27" s="3" customFormat="1" ht="13.5"/>
    <row r="28" s="3" customFormat="1" ht="13.5"/>
    <row r="29" s="3" customFormat="1" ht="13.5"/>
    <row r="30" s="3" customFormat="1" ht="13.5"/>
    <row r="31" s="3" customFormat="1" ht="13.5"/>
    <row r="32" s="3" customFormat="1" ht="13.5"/>
    <row r="33" s="3" customFormat="1" ht="13.5"/>
    <row r="34" s="3" customFormat="1" ht="13.5"/>
    <row r="35" s="3" customFormat="1" ht="13.5"/>
    <row r="36" s="3" customFormat="1" ht="13.5"/>
    <row r="37" s="3" customFormat="1" ht="13.5"/>
    <row r="38" s="3" customFormat="1" ht="13.5"/>
    <row r="39" s="3" customFormat="1" ht="13.5"/>
    <row r="40" s="3" customFormat="1" ht="13.5"/>
    <row r="41" s="3" customFormat="1" ht="13.5"/>
    <row r="42" s="3" customFormat="1" ht="13.5"/>
    <row r="43" s="7" customFormat="1" ht="27.95" customHeight="1"/>
    <row r="44" s="7" customFormat="1" ht="27.95" customHeight="1"/>
  </sheetData>
  <mergeCells count="19">
    <mergeCell ref="A1:P1"/>
    <mergeCell ref="A2:P2"/>
    <mergeCell ref="L3:M3"/>
    <mergeCell ref="O3:P3"/>
    <mergeCell ref="A20:M20"/>
    <mergeCell ref="A21:P21"/>
    <mergeCell ref="A22:J2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N3:N4"/>
  </mergeCells>
  <pageMargins left="0.700694444444445" right="0.700694444444445" top="0.751388888888889" bottom="0.751388888888889" header="0.298611111111111" footer="0.298611111111111"/>
  <pageSetup paperSize="9" scale="6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光彩基地20年上半年场地租赁补贴明细</vt:lpstr>
      <vt:lpstr>光彩基地20年上半年管理补贴明细</vt:lpstr>
      <vt:lpstr>光彩基地20年上半年电采暖补贴明细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張雲柯</cp:lastModifiedBy>
  <dcterms:created xsi:type="dcterms:W3CDTF">2020-11-27T10:12:00Z</dcterms:created>
  <dcterms:modified xsi:type="dcterms:W3CDTF">2020-12-30T08:44:16Z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